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7555" windowHeight="12045" activeTab="3"/>
  </bookViews>
  <sheets>
    <sheet name="GammaRay" sheetId="1" r:id="rId1"/>
    <sheet name="TOC Alkanes" sheetId="2" r:id="rId2"/>
    <sheet name="brGDGT indices" sheetId="3" r:id="rId3"/>
    <sheet name="brGDGT individual" sheetId="5" r:id="rId4"/>
    <sheet name="Stable isotopes" sheetId="4" r:id="rId5"/>
  </sheets>
  <calcPr calcId="145621"/>
</workbook>
</file>

<file path=xl/calcChain.xml><?xml version="1.0" encoding="utf-8"?>
<calcChain xmlns="http://schemas.openxmlformats.org/spreadsheetml/2006/main">
  <c r="BI2" i="5" l="1"/>
  <c r="AC2" i="5"/>
  <c r="BN57" i="5"/>
  <c r="BL57" i="5"/>
  <c r="BK57" i="5"/>
  <c r="BJ57" i="5"/>
  <c r="BI57" i="5"/>
  <c r="BF57" i="5"/>
  <c r="BE57" i="5"/>
  <c r="BC57" i="5"/>
  <c r="BD57" i="5" s="1"/>
  <c r="BB57" i="5"/>
  <c r="BA57" i="5"/>
  <c r="AW57" i="5"/>
  <c r="AV57" i="5"/>
  <c r="AU57" i="5"/>
  <c r="AT57" i="5"/>
  <c r="AS57" i="5"/>
  <c r="AR57" i="5"/>
  <c r="AQ57" i="5"/>
  <c r="AP57" i="5"/>
  <c r="AO57" i="5"/>
  <c r="AN57" i="5"/>
  <c r="AM57" i="5"/>
  <c r="AL57" i="5"/>
  <c r="AK57" i="5"/>
  <c r="AJ57" i="5"/>
  <c r="AI57" i="5"/>
  <c r="AY57" i="5" s="1"/>
  <c r="AH57" i="5"/>
  <c r="AG57" i="5"/>
  <c r="AF57" i="5"/>
  <c r="AE57" i="5"/>
  <c r="AD57" i="5"/>
  <c r="AC57" i="5"/>
  <c r="BN56" i="5"/>
  <c r="BL56" i="5"/>
  <c r="BK56" i="5"/>
  <c r="BJ56" i="5"/>
  <c r="BI56" i="5"/>
  <c r="BB56" i="5" s="1"/>
  <c r="BE56" i="5"/>
  <c r="BF56" i="5" s="1"/>
  <c r="BC56" i="5"/>
  <c r="BD56" i="5" s="1"/>
  <c r="BA56" i="5"/>
  <c r="AW56" i="5"/>
  <c r="AV56" i="5"/>
  <c r="AU56" i="5"/>
  <c r="AT56" i="5"/>
  <c r="AS56" i="5"/>
  <c r="AR56" i="5"/>
  <c r="AQ56" i="5"/>
  <c r="AP56" i="5"/>
  <c r="AO56" i="5"/>
  <c r="AN56" i="5"/>
  <c r="AM56" i="5"/>
  <c r="AL56" i="5"/>
  <c r="AK56" i="5"/>
  <c r="AY56" i="5" s="1"/>
  <c r="AJ56" i="5"/>
  <c r="AI56" i="5"/>
  <c r="AH56" i="5"/>
  <c r="AG56" i="5"/>
  <c r="AF56" i="5"/>
  <c r="AE56" i="5"/>
  <c r="AD56" i="5"/>
  <c r="AC56" i="5"/>
  <c r="BN55" i="5"/>
  <c r="BL55" i="5"/>
  <c r="BK55" i="5"/>
  <c r="BJ55" i="5"/>
  <c r="BI55" i="5"/>
  <c r="BB55" i="5" s="1"/>
  <c r="BE55" i="5"/>
  <c r="BF55" i="5" s="1"/>
  <c r="BC55" i="5"/>
  <c r="BD55" i="5" s="1"/>
  <c r="BA55" i="5"/>
  <c r="AW55" i="5"/>
  <c r="AV55" i="5"/>
  <c r="AU55" i="5"/>
  <c r="AT55" i="5"/>
  <c r="AS55" i="5"/>
  <c r="AR55" i="5"/>
  <c r="AQ55" i="5"/>
  <c r="AP55" i="5"/>
  <c r="AO55" i="5"/>
  <c r="AN55" i="5"/>
  <c r="AM55" i="5"/>
  <c r="AL55" i="5"/>
  <c r="AK55" i="5"/>
  <c r="AY55" i="5" s="1"/>
  <c r="AJ55" i="5"/>
  <c r="AI55" i="5"/>
  <c r="AH55" i="5"/>
  <c r="AG55" i="5"/>
  <c r="AF55" i="5"/>
  <c r="AE55" i="5"/>
  <c r="AD55" i="5"/>
  <c r="AC55" i="5"/>
  <c r="BN54" i="5"/>
  <c r="BL54" i="5"/>
  <c r="BK54" i="5"/>
  <c r="BJ54" i="5"/>
  <c r="BB54" i="5" s="1"/>
  <c r="BI54" i="5"/>
  <c r="BE54" i="5"/>
  <c r="BF54" i="5" s="1"/>
  <c r="BD54" i="5"/>
  <c r="BC54" i="5"/>
  <c r="BA54" i="5"/>
  <c r="AW54" i="5"/>
  <c r="AV54" i="5"/>
  <c r="AU54" i="5"/>
  <c r="AT54" i="5"/>
  <c r="AS54" i="5"/>
  <c r="AR54" i="5"/>
  <c r="AQ54" i="5"/>
  <c r="AP54" i="5"/>
  <c r="AO54" i="5"/>
  <c r="AN54" i="5"/>
  <c r="AM54" i="5"/>
  <c r="AL54" i="5"/>
  <c r="AY54" i="5" s="1"/>
  <c r="AK54" i="5"/>
  <c r="AJ54" i="5"/>
  <c r="AI54" i="5"/>
  <c r="AH54" i="5"/>
  <c r="AG54" i="5"/>
  <c r="AF54" i="5"/>
  <c r="AE54" i="5"/>
  <c r="AD54" i="5"/>
  <c r="AC54" i="5"/>
  <c r="BN53" i="5"/>
  <c r="BL53" i="5"/>
  <c r="BK53" i="5"/>
  <c r="BB53" i="5" s="1"/>
  <c r="BJ53" i="5"/>
  <c r="BI53" i="5"/>
  <c r="BE53" i="5"/>
  <c r="BF53" i="5" s="1"/>
  <c r="BC53" i="5"/>
  <c r="BD53" i="5" s="1"/>
  <c r="BA53" i="5"/>
  <c r="AW53" i="5"/>
  <c r="AV53" i="5"/>
  <c r="AU53" i="5"/>
  <c r="AT53" i="5"/>
  <c r="AS53" i="5"/>
  <c r="AR53" i="5"/>
  <c r="AQ53" i="5"/>
  <c r="AP53" i="5"/>
  <c r="AO53" i="5"/>
  <c r="AN53" i="5"/>
  <c r="AM53" i="5"/>
  <c r="AL53" i="5"/>
  <c r="AK53" i="5"/>
  <c r="AJ53" i="5"/>
  <c r="AI53" i="5"/>
  <c r="AY53" i="5" s="1"/>
  <c r="AH53" i="5"/>
  <c r="AG53" i="5"/>
  <c r="AF53" i="5"/>
  <c r="AE53" i="5"/>
  <c r="AD53" i="5"/>
  <c r="AC53" i="5"/>
  <c r="BN52" i="5"/>
  <c r="BL52" i="5"/>
  <c r="BK52" i="5"/>
  <c r="BJ52" i="5"/>
  <c r="BI52" i="5"/>
  <c r="BF52" i="5"/>
  <c r="BE52" i="5"/>
  <c r="BC52" i="5"/>
  <c r="BD52" i="5" s="1"/>
  <c r="BB52" i="5"/>
  <c r="BA52" i="5"/>
  <c r="AW52" i="5"/>
  <c r="AV52" i="5"/>
  <c r="AU52" i="5"/>
  <c r="AT52" i="5"/>
  <c r="AS52" i="5"/>
  <c r="AR52" i="5"/>
  <c r="AQ52" i="5"/>
  <c r="AP52" i="5"/>
  <c r="AO52" i="5"/>
  <c r="AN52" i="5"/>
  <c r="AM52" i="5"/>
  <c r="AL52" i="5"/>
  <c r="AK52" i="5"/>
  <c r="AJ52" i="5"/>
  <c r="AY52" i="5" s="1"/>
  <c r="AI52" i="5"/>
  <c r="AH52" i="5"/>
  <c r="AG52" i="5"/>
  <c r="AF52" i="5"/>
  <c r="AE52" i="5"/>
  <c r="AD52" i="5"/>
  <c r="AC52" i="5"/>
  <c r="BN51" i="5"/>
  <c r="BL51" i="5"/>
  <c r="BK51" i="5"/>
  <c r="BJ51" i="5"/>
  <c r="BI51" i="5"/>
  <c r="BB51" i="5" s="1"/>
  <c r="BE51" i="5"/>
  <c r="BF51" i="5" s="1"/>
  <c r="BC51" i="5"/>
  <c r="BD51" i="5" s="1"/>
  <c r="BA51" i="5"/>
  <c r="AW51" i="5"/>
  <c r="AV51" i="5"/>
  <c r="AU51" i="5"/>
  <c r="AT51" i="5"/>
  <c r="AS51" i="5"/>
  <c r="AR51" i="5"/>
  <c r="AQ51" i="5"/>
  <c r="AP51" i="5"/>
  <c r="AO51" i="5"/>
  <c r="AN51" i="5"/>
  <c r="AM51" i="5"/>
  <c r="AL51" i="5"/>
  <c r="AK51" i="5"/>
  <c r="AJ51" i="5"/>
  <c r="AI51" i="5"/>
  <c r="AY51" i="5" s="1"/>
  <c r="AH51" i="5"/>
  <c r="AG51" i="5"/>
  <c r="AF51" i="5"/>
  <c r="AE51" i="5"/>
  <c r="AD51" i="5"/>
  <c r="AC51" i="5"/>
  <c r="BN50" i="5"/>
  <c r="BL50" i="5"/>
  <c r="BK50" i="5"/>
  <c r="BJ50" i="5"/>
  <c r="BB50" i="5" s="1"/>
  <c r="BI50" i="5"/>
  <c r="BE50" i="5"/>
  <c r="BF50" i="5" s="1"/>
  <c r="BD50" i="5"/>
  <c r="BC50" i="5"/>
  <c r="BA50" i="5"/>
  <c r="AW50" i="5"/>
  <c r="AV50" i="5"/>
  <c r="AU50" i="5"/>
  <c r="AT50" i="5"/>
  <c r="AS50" i="5"/>
  <c r="AR50" i="5"/>
  <c r="AQ50" i="5"/>
  <c r="AP50" i="5"/>
  <c r="AO50" i="5"/>
  <c r="AN50" i="5"/>
  <c r="AM50" i="5"/>
  <c r="AL50" i="5"/>
  <c r="AY50" i="5" s="1"/>
  <c r="AK50" i="5"/>
  <c r="AJ50" i="5"/>
  <c r="AI50" i="5"/>
  <c r="AH50" i="5"/>
  <c r="AG50" i="5"/>
  <c r="AF50" i="5"/>
  <c r="AE50" i="5"/>
  <c r="AD50" i="5"/>
  <c r="AC50" i="5"/>
  <c r="BN49" i="5"/>
  <c r="BL49" i="5"/>
  <c r="BK49" i="5"/>
  <c r="BB49" i="5" s="1"/>
  <c r="BJ49" i="5"/>
  <c r="BI49" i="5"/>
  <c r="BE49" i="5"/>
  <c r="BF49" i="5" s="1"/>
  <c r="BC49" i="5"/>
  <c r="BD49" i="5" s="1"/>
  <c r="BA49" i="5"/>
  <c r="AW49" i="5"/>
  <c r="AV49" i="5"/>
  <c r="AU49" i="5"/>
  <c r="AT49" i="5"/>
  <c r="AS49" i="5"/>
  <c r="AR49" i="5"/>
  <c r="AQ49" i="5"/>
  <c r="AP49" i="5"/>
  <c r="AO49" i="5"/>
  <c r="AN49" i="5"/>
  <c r="AM49" i="5"/>
  <c r="AL49" i="5"/>
  <c r="AK49" i="5"/>
  <c r="AJ49" i="5"/>
  <c r="AI49" i="5"/>
  <c r="AY49" i="5" s="1"/>
  <c r="AH49" i="5"/>
  <c r="AG49" i="5"/>
  <c r="AF49" i="5"/>
  <c r="AE49" i="5"/>
  <c r="AD49" i="5"/>
  <c r="AC49" i="5"/>
  <c r="BN48" i="5"/>
  <c r="BL48" i="5"/>
  <c r="BK48" i="5"/>
  <c r="BJ48" i="5"/>
  <c r="BI48" i="5"/>
  <c r="BF48" i="5"/>
  <c r="BE48" i="5"/>
  <c r="BD48" i="5"/>
  <c r="BC48" i="5"/>
  <c r="BB48" i="5"/>
  <c r="BA48" i="5"/>
  <c r="AW48" i="5"/>
  <c r="AV48" i="5"/>
  <c r="AU48" i="5"/>
  <c r="AT48" i="5"/>
  <c r="AS48" i="5"/>
  <c r="AR48" i="5"/>
  <c r="AQ48" i="5"/>
  <c r="AP48" i="5"/>
  <c r="AO48" i="5"/>
  <c r="AN48" i="5"/>
  <c r="AM48" i="5"/>
  <c r="AL48" i="5"/>
  <c r="AK48" i="5"/>
  <c r="AJ48" i="5"/>
  <c r="AY48" i="5" s="1"/>
  <c r="AI48" i="5"/>
  <c r="AH48" i="5"/>
  <c r="AG48" i="5"/>
  <c r="AF48" i="5"/>
  <c r="AE48" i="5"/>
  <c r="AD48" i="5"/>
  <c r="AC48" i="5"/>
  <c r="BN47" i="5"/>
  <c r="BL47" i="5"/>
  <c r="BK47" i="5"/>
  <c r="BJ47" i="5"/>
  <c r="BI47" i="5"/>
  <c r="BB47" i="5" s="1"/>
  <c r="BE47" i="5"/>
  <c r="BF47" i="5" s="1"/>
  <c r="BC47" i="5"/>
  <c r="BD47" i="5" s="1"/>
  <c r="BA47" i="5"/>
  <c r="AW47" i="5"/>
  <c r="AV47" i="5"/>
  <c r="AU47" i="5"/>
  <c r="AT47" i="5"/>
  <c r="AS47" i="5"/>
  <c r="AR47" i="5"/>
  <c r="AQ47" i="5"/>
  <c r="AP47" i="5"/>
  <c r="AO47" i="5"/>
  <c r="AN47" i="5"/>
  <c r="AM47" i="5"/>
  <c r="AL47" i="5"/>
  <c r="AK47" i="5"/>
  <c r="AJ47" i="5"/>
  <c r="AI47" i="5"/>
  <c r="AY47" i="5" s="1"/>
  <c r="AH47" i="5"/>
  <c r="AG47" i="5"/>
  <c r="AF47" i="5"/>
  <c r="AE47" i="5"/>
  <c r="AD47" i="5"/>
  <c r="AC47" i="5"/>
  <c r="BN46" i="5"/>
  <c r="BL46" i="5"/>
  <c r="BK46" i="5"/>
  <c r="BJ46" i="5"/>
  <c r="BB46" i="5" s="1"/>
  <c r="BI46" i="5"/>
  <c r="BF46" i="5"/>
  <c r="BE46" i="5"/>
  <c r="BD46" i="5"/>
  <c r="BC46" i="5"/>
  <c r="BA46" i="5"/>
  <c r="AW46" i="5"/>
  <c r="AV46" i="5"/>
  <c r="AU46" i="5"/>
  <c r="AT46" i="5"/>
  <c r="AS46" i="5"/>
  <c r="AR46" i="5"/>
  <c r="AQ46" i="5"/>
  <c r="AP46" i="5"/>
  <c r="AO46" i="5"/>
  <c r="AN46" i="5"/>
  <c r="AM46" i="5"/>
  <c r="AL46" i="5"/>
  <c r="AY46" i="5" s="1"/>
  <c r="AK46" i="5"/>
  <c r="AJ46" i="5"/>
  <c r="AI46" i="5"/>
  <c r="AH46" i="5"/>
  <c r="AG46" i="5"/>
  <c r="AF46" i="5"/>
  <c r="AE46" i="5"/>
  <c r="AD46" i="5"/>
  <c r="AC46" i="5"/>
  <c r="BN45" i="5"/>
  <c r="BL45" i="5"/>
  <c r="BK45" i="5"/>
  <c r="BJ45" i="5"/>
  <c r="BI45" i="5"/>
  <c r="BB45" i="5" s="1"/>
  <c r="BE45" i="5"/>
  <c r="BF45" i="5" s="1"/>
  <c r="BC45" i="5"/>
  <c r="BD45" i="5" s="1"/>
  <c r="BA45" i="5"/>
  <c r="AW45" i="5"/>
  <c r="AV45" i="5"/>
  <c r="AU45" i="5"/>
  <c r="AT45" i="5"/>
  <c r="AS45" i="5"/>
  <c r="AR45" i="5"/>
  <c r="AQ45" i="5"/>
  <c r="AP45" i="5"/>
  <c r="AO45" i="5"/>
  <c r="AN45" i="5"/>
  <c r="AM45" i="5"/>
  <c r="AL45" i="5"/>
  <c r="AK45" i="5"/>
  <c r="AJ45" i="5"/>
  <c r="AI45" i="5"/>
  <c r="AY45" i="5" s="1"/>
  <c r="AH45" i="5"/>
  <c r="AG45" i="5"/>
  <c r="AF45" i="5"/>
  <c r="AE45" i="5"/>
  <c r="AD45" i="5"/>
  <c r="AC45" i="5"/>
  <c r="BN44" i="5"/>
  <c r="BL44" i="5"/>
  <c r="BB44" i="5" s="1"/>
  <c r="BK44" i="5"/>
  <c r="BJ44" i="5"/>
  <c r="BI44" i="5"/>
  <c r="BF44" i="5"/>
  <c r="BE44" i="5"/>
  <c r="BD44" i="5"/>
  <c r="BC44" i="5"/>
  <c r="BA44" i="5"/>
  <c r="AW44" i="5"/>
  <c r="AV44" i="5"/>
  <c r="AU44" i="5"/>
  <c r="AT44" i="5"/>
  <c r="AS44" i="5"/>
  <c r="AR44" i="5"/>
  <c r="AQ44" i="5"/>
  <c r="AP44" i="5"/>
  <c r="AO44" i="5"/>
  <c r="AN44" i="5"/>
  <c r="AM44" i="5"/>
  <c r="AL44" i="5"/>
  <c r="AK44" i="5"/>
  <c r="AJ44" i="5"/>
  <c r="AY44" i="5" s="1"/>
  <c r="AI44" i="5"/>
  <c r="AH44" i="5"/>
  <c r="AG44" i="5"/>
  <c r="AF44" i="5"/>
  <c r="AE44" i="5"/>
  <c r="AD44" i="5"/>
  <c r="AC44" i="5"/>
  <c r="BN43" i="5"/>
  <c r="BL43" i="5"/>
  <c r="BK43" i="5"/>
  <c r="BJ43" i="5"/>
  <c r="BI43" i="5"/>
  <c r="BB43" i="5" s="1"/>
  <c r="BE43" i="5"/>
  <c r="BF43" i="5" s="1"/>
  <c r="BC43" i="5"/>
  <c r="BD43" i="5" s="1"/>
  <c r="BA43" i="5"/>
  <c r="AW43" i="5"/>
  <c r="AV43" i="5"/>
  <c r="AU43" i="5"/>
  <c r="AT43" i="5"/>
  <c r="AS43" i="5"/>
  <c r="AR43" i="5"/>
  <c r="AQ43" i="5"/>
  <c r="AP43" i="5"/>
  <c r="AO43" i="5"/>
  <c r="AN43" i="5"/>
  <c r="AM43" i="5"/>
  <c r="AL43" i="5"/>
  <c r="AK43" i="5"/>
  <c r="AJ43" i="5"/>
  <c r="AI43" i="5"/>
  <c r="AY43" i="5" s="1"/>
  <c r="AH43" i="5"/>
  <c r="AG43" i="5"/>
  <c r="AF43" i="5"/>
  <c r="AE43" i="5"/>
  <c r="AD43" i="5"/>
  <c r="AC43" i="5"/>
  <c r="BN42" i="5"/>
  <c r="BL42" i="5"/>
  <c r="BK42" i="5"/>
  <c r="BJ42" i="5"/>
  <c r="BB42" i="5" s="1"/>
  <c r="BI42" i="5"/>
  <c r="BF42" i="5"/>
  <c r="BE42" i="5"/>
  <c r="BD42" i="5"/>
  <c r="BC42" i="5"/>
  <c r="BA42" i="5"/>
  <c r="AW42" i="5"/>
  <c r="AV42" i="5"/>
  <c r="AU42" i="5"/>
  <c r="AT42" i="5"/>
  <c r="AS42" i="5"/>
  <c r="AR42" i="5"/>
  <c r="AQ42" i="5"/>
  <c r="AP42" i="5"/>
  <c r="AO42" i="5"/>
  <c r="AN42" i="5"/>
  <c r="AM42" i="5"/>
  <c r="AL42" i="5"/>
  <c r="AY42" i="5" s="1"/>
  <c r="AK42" i="5"/>
  <c r="AJ42" i="5"/>
  <c r="AI42" i="5"/>
  <c r="AH42" i="5"/>
  <c r="AG42" i="5"/>
  <c r="AF42" i="5"/>
  <c r="AE42" i="5"/>
  <c r="AD42" i="5"/>
  <c r="AC42" i="5"/>
  <c r="BN41" i="5"/>
  <c r="BL41" i="5"/>
  <c r="BK41" i="5"/>
  <c r="BJ41" i="5"/>
  <c r="BI41" i="5"/>
  <c r="BB41" i="5" s="1"/>
  <c r="BE41" i="5"/>
  <c r="BF41" i="5" s="1"/>
  <c r="BC41" i="5"/>
  <c r="BD41" i="5" s="1"/>
  <c r="BA41" i="5"/>
  <c r="AW41" i="5"/>
  <c r="AV41" i="5"/>
  <c r="AU41" i="5"/>
  <c r="AT41" i="5"/>
  <c r="AS41" i="5"/>
  <c r="AR41" i="5"/>
  <c r="AQ41" i="5"/>
  <c r="AP41" i="5"/>
  <c r="AO41" i="5"/>
  <c r="AN41" i="5"/>
  <c r="AM41" i="5"/>
  <c r="AL41" i="5"/>
  <c r="AK41" i="5"/>
  <c r="AJ41" i="5"/>
  <c r="AI41" i="5"/>
  <c r="AY41" i="5" s="1"/>
  <c r="AH41" i="5"/>
  <c r="AG41" i="5"/>
  <c r="AF41" i="5"/>
  <c r="AE41" i="5"/>
  <c r="AD41" i="5"/>
  <c r="AC41" i="5"/>
  <c r="BN40" i="5"/>
  <c r="BL40" i="5"/>
  <c r="BK40" i="5"/>
  <c r="BJ40" i="5"/>
  <c r="BI40" i="5"/>
  <c r="BF40" i="5"/>
  <c r="BE40" i="5"/>
  <c r="BD40" i="5"/>
  <c r="BC40" i="5"/>
  <c r="BB40" i="5"/>
  <c r="BA40" i="5"/>
  <c r="AW40" i="5"/>
  <c r="AV40" i="5"/>
  <c r="AU40" i="5"/>
  <c r="AT40" i="5"/>
  <c r="AS40" i="5"/>
  <c r="AR40" i="5"/>
  <c r="AQ40" i="5"/>
  <c r="AP40" i="5"/>
  <c r="AO40" i="5"/>
  <c r="AN40" i="5"/>
  <c r="AM40" i="5"/>
  <c r="AL40" i="5"/>
  <c r="AK40" i="5"/>
  <c r="AJ40" i="5"/>
  <c r="AY40" i="5" s="1"/>
  <c r="AI40" i="5"/>
  <c r="AH40" i="5"/>
  <c r="AG40" i="5"/>
  <c r="AF40" i="5"/>
  <c r="AE40" i="5"/>
  <c r="AD40" i="5"/>
  <c r="AC40" i="5"/>
  <c r="BN39" i="5"/>
  <c r="BL39" i="5"/>
  <c r="BK39" i="5"/>
  <c r="BJ39" i="5"/>
  <c r="BI39" i="5"/>
  <c r="BB39" i="5" s="1"/>
  <c r="BE39" i="5"/>
  <c r="BF39" i="5" s="1"/>
  <c r="BC39" i="5"/>
  <c r="BD39" i="5" s="1"/>
  <c r="BA39" i="5"/>
  <c r="AW39" i="5"/>
  <c r="AV39" i="5"/>
  <c r="AU39" i="5"/>
  <c r="AT39" i="5"/>
  <c r="AS39" i="5"/>
  <c r="AR39" i="5"/>
  <c r="AQ39" i="5"/>
  <c r="AP39" i="5"/>
  <c r="AO39" i="5"/>
  <c r="AN39" i="5"/>
  <c r="AM39" i="5"/>
  <c r="AL39" i="5"/>
  <c r="AK39" i="5"/>
  <c r="AJ39" i="5"/>
  <c r="AI39" i="5"/>
  <c r="AY39" i="5" s="1"/>
  <c r="AH39" i="5"/>
  <c r="AG39" i="5"/>
  <c r="AF39" i="5"/>
  <c r="AE39" i="5"/>
  <c r="AD39" i="5"/>
  <c r="AC39" i="5"/>
  <c r="BN38" i="5"/>
  <c r="BL38" i="5"/>
  <c r="BK38" i="5"/>
  <c r="BJ38" i="5"/>
  <c r="BB38" i="5" s="1"/>
  <c r="BI38" i="5"/>
  <c r="BF38" i="5"/>
  <c r="BE38" i="5"/>
  <c r="BD38" i="5"/>
  <c r="BC38" i="5"/>
  <c r="BA38" i="5"/>
  <c r="AW38" i="5"/>
  <c r="AV38" i="5"/>
  <c r="AU38" i="5"/>
  <c r="AT38" i="5"/>
  <c r="AS38" i="5"/>
  <c r="AR38" i="5"/>
  <c r="AQ38" i="5"/>
  <c r="AP38" i="5"/>
  <c r="AO38" i="5"/>
  <c r="AN38" i="5"/>
  <c r="AM38" i="5"/>
  <c r="AL38" i="5"/>
  <c r="AY38" i="5" s="1"/>
  <c r="AK38" i="5"/>
  <c r="AJ38" i="5"/>
  <c r="AI38" i="5"/>
  <c r="AH38" i="5"/>
  <c r="AG38" i="5"/>
  <c r="AF38" i="5"/>
  <c r="AE38" i="5"/>
  <c r="AD38" i="5"/>
  <c r="AC38" i="5"/>
  <c r="BN37" i="5"/>
  <c r="BL37" i="5"/>
  <c r="BK37" i="5"/>
  <c r="BJ37" i="5"/>
  <c r="BI37" i="5"/>
  <c r="BB37" i="5" s="1"/>
  <c r="BE37" i="5"/>
  <c r="BF37" i="5" s="1"/>
  <c r="BC37" i="5"/>
  <c r="BD37" i="5" s="1"/>
  <c r="BA37" i="5"/>
  <c r="AW37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Y37" i="5" s="1"/>
  <c r="AH37" i="5"/>
  <c r="AG37" i="5"/>
  <c r="AF37" i="5"/>
  <c r="AE37" i="5"/>
  <c r="AD37" i="5"/>
  <c r="AC37" i="5"/>
  <c r="BN36" i="5"/>
  <c r="BL36" i="5"/>
  <c r="BB36" i="5" s="1"/>
  <c r="BK36" i="5"/>
  <c r="BJ36" i="5"/>
  <c r="BI36" i="5"/>
  <c r="BF36" i="5"/>
  <c r="BE36" i="5"/>
  <c r="BD36" i="5"/>
  <c r="BC36" i="5"/>
  <c r="BA36" i="5"/>
  <c r="AW36" i="5"/>
  <c r="AV36" i="5"/>
  <c r="AU36" i="5"/>
  <c r="AT36" i="5"/>
  <c r="AS36" i="5"/>
  <c r="AR36" i="5"/>
  <c r="AQ36" i="5"/>
  <c r="AP36" i="5"/>
  <c r="AO36" i="5"/>
  <c r="AN36" i="5"/>
  <c r="AM36" i="5"/>
  <c r="AL36" i="5"/>
  <c r="AK36" i="5"/>
  <c r="AJ36" i="5"/>
  <c r="AY36" i="5" s="1"/>
  <c r="AI36" i="5"/>
  <c r="AH36" i="5"/>
  <c r="AG36" i="5"/>
  <c r="AF36" i="5"/>
  <c r="AE36" i="5"/>
  <c r="AD36" i="5"/>
  <c r="AC36" i="5"/>
  <c r="BN35" i="5"/>
  <c r="BL35" i="5"/>
  <c r="BK35" i="5"/>
  <c r="BJ35" i="5"/>
  <c r="BI35" i="5"/>
  <c r="BB35" i="5" s="1"/>
  <c r="BE35" i="5"/>
  <c r="BF35" i="5" s="1"/>
  <c r="BC35" i="5"/>
  <c r="BD35" i="5" s="1"/>
  <c r="BA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Y35" i="5" s="1"/>
  <c r="AH35" i="5"/>
  <c r="AG35" i="5"/>
  <c r="AF35" i="5"/>
  <c r="AE35" i="5"/>
  <c r="AD35" i="5"/>
  <c r="AC35" i="5"/>
  <c r="BN34" i="5"/>
  <c r="BL34" i="5"/>
  <c r="BK34" i="5"/>
  <c r="BJ34" i="5"/>
  <c r="BB34" i="5" s="1"/>
  <c r="BI34" i="5"/>
  <c r="BF34" i="5"/>
  <c r="BE34" i="5"/>
  <c r="BD34" i="5"/>
  <c r="BC34" i="5"/>
  <c r="BA34" i="5"/>
  <c r="AW34" i="5"/>
  <c r="AV34" i="5"/>
  <c r="AU34" i="5"/>
  <c r="AT34" i="5"/>
  <c r="AS34" i="5"/>
  <c r="AR34" i="5"/>
  <c r="AQ34" i="5"/>
  <c r="AP34" i="5"/>
  <c r="AO34" i="5"/>
  <c r="AN34" i="5"/>
  <c r="AM34" i="5"/>
  <c r="AL34" i="5"/>
  <c r="AY34" i="5" s="1"/>
  <c r="AK34" i="5"/>
  <c r="AJ34" i="5"/>
  <c r="AI34" i="5"/>
  <c r="AH34" i="5"/>
  <c r="AG34" i="5"/>
  <c r="AF34" i="5"/>
  <c r="AE34" i="5"/>
  <c r="AD34" i="5"/>
  <c r="AC34" i="5"/>
  <c r="BN33" i="5"/>
  <c r="BL33" i="5"/>
  <c r="BK33" i="5"/>
  <c r="BB33" i="5" s="1"/>
  <c r="BJ33" i="5"/>
  <c r="BI33" i="5"/>
  <c r="BE33" i="5"/>
  <c r="BF33" i="5" s="1"/>
  <c r="BC33" i="5"/>
  <c r="BD33" i="5" s="1"/>
  <c r="BA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Y33" i="5" s="1"/>
  <c r="AH33" i="5"/>
  <c r="AG33" i="5"/>
  <c r="AF33" i="5"/>
  <c r="AE33" i="5"/>
  <c r="AD33" i="5"/>
  <c r="AC33" i="5"/>
  <c r="BN32" i="5"/>
  <c r="BL32" i="5"/>
  <c r="BK32" i="5"/>
  <c r="BJ32" i="5"/>
  <c r="BI32" i="5"/>
  <c r="BF32" i="5"/>
  <c r="BE32" i="5"/>
  <c r="BC32" i="5"/>
  <c r="BD32" i="5" s="1"/>
  <c r="BB32" i="5"/>
  <c r="BA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Y32" i="5" s="1"/>
  <c r="AI32" i="5"/>
  <c r="AH32" i="5"/>
  <c r="AG32" i="5"/>
  <c r="AF32" i="5"/>
  <c r="AE32" i="5"/>
  <c r="AD32" i="5"/>
  <c r="AC32" i="5"/>
  <c r="BN31" i="5"/>
  <c r="BL31" i="5"/>
  <c r="BK31" i="5"/>
  <c r="BJ31" i="5"/>
  <c r="BI31" i="5"/>
  <c r="BB31" i="5" s="1"/>
  <c r="BE31" i="5"/>
  <c r="BF31" i="5" s="1"/>
  <c r="BC31" i="5"/>
  <c r="BD31" i="5" s="1"/>
  <c r="BA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Y31" i="5" s="1"/>
  <c r="AJ31" i="5"/>
  <c r="AI31" i="5"/>
  <c r="AH31" i="5"/>
  <c r="AG31" i="5"/>
  <c r="AF31" i="5"/>
  <c r="AE31" i="5"/>
  <c r="AD31" i="5"/>
  <c r="AC31" i="5"/>
  <c r="BN30" i="5"/>
  <c r="BL30" i="5"/>
  <c r="BK30" i="5"/>
  <c r="BJ30" i="5"/>
  <c r="BB30" i="5" s="1"/>
  <c r="BI30" i="5"/>
  <c r="BE30" i="5"/>
  <c r="BF30" i="5" s="1"/>
  <c r="BD30" i="5"/>
  <c r="BC30" i="5"/>
  <c r="BA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Y30" i="5" s="1"/>
  <c r="AK30" i="5"/>
  <c r="AJ30" i="5"/>
  <c r="AI30" i="5"/>
  <c r="AH30" i="5"/>
  <c r="AG30" i="5"/>
  <c r="AF30" i="5"/>
  <c r="AE30" i="5"/>
  <c r="AD30" i="5"/>
  <c r="AC30" i="5"/>
  <c r="BN29" i="5"/>
  <c r="BL29" i="5"/>
  <c r="BK29" i="5"/>
  <c r="BB29" i="5" s="1"/>
  <c r="BJ29" i="5"/>
  <c r="BI29" i="5"/>
  <c r="BE29" i="5"/>
  <c r="BF29" i="5" s="1"/>
  <c r="BC29" i="5"/>
  <c r="BD29" i="5" s="1"/>
  <c r="BA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Y29" i="5" s="1"/>
  <c r="AH29" i="5"/>
  <c r="AG29" i="5"/>
  <c r="AF29" i="5"/>
  <c r="AE29" i="5"/>
  <c r="AD29" i="5"/>
  <c r="AC29" i="5"/>
  <c r="BN28" i="5"/>
  <c r="BL28" i="5"/>
  <c r="BK28" i="5"/>
  <c r="BJ28" i="5"/>
  <c r="BI28" i="5"/>
  <c r="BF28" i="5"/>
  <c r="BE28" i="5"/>
  <c r="BC28" i="5"/>
  <c r="BD28" i="5" s="1"/>
  <c r="BB28" i="5"/>
  <c r="BA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Y28" i="5" s="1"/>
  <c r="AI28" i="5"/>
  <c r="AH28" i="5"/>
  <c r="AG28" i="5"/>
  <c r="AF28" i="5"/>
  <c r="AE28" i="5"/>
  <c r="AD28" i="5"/>
  <c r="AC28" i="5"/>
  <c r="BN27" i="5"/>
  <c r="BL27" i="5"/>
  <c r="BK27" i="5"/>
  <c r="BJ27" i="5"/>
  <c r="BI27" i="5"/>
  <c r="BB27" i="5" s="1"/>
  <c r="BE27" i="5"/>
  <c r="BF27" i="5" s="1"/>
  <c r="BC27" i="5"/>
  <c r="BD27" i="5" s="1"/>
  <c r="BA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Y27" i="5" s="1"/>
  <c r="AH27" i="5"/>
  <c r="AG27" i="5"/>
  <c r="AF27" i="5"/>
  <c r="AE27" i="5"/>
  <c r="AD27" i="5"/>
  <c r="AC27" i="5"/>
  <c r="BN26" i="5"/>
  <c r="BL26" i="5"/>
  <c r="BK26" i="5"/>
  <c r="BJ26" i="5"/>
  <c r="BB26" i="5" s="1"/>
  <c r="BI26" i="5"/>
  <c r="BF26" i="5"/>
  <c r="BE26" i="5"/>
  <c r="BD26" i="5"/>
  <c r="BC26" i="5"/>
  <c r="BA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Y26" i="5" s="1"/>
  <c r="AK26" i="5"/>
  <c r="AJ26" i="5"/>
  <c r="AI26" i="5"/>
  <c r="AH26" i="5"/>
  <c r="AG26" i="5"/>
  <c r="AF26" i="5"/>
  <c r="AE26" i="5"/>
  <c r="AD26" i="5"/>
  <c r="AC26" i="5"/>
  <c r="BN25" i="5"/>
  <c r="BL25" i="5"/>
  <c r="BK25" i="5"/>
  <c r="BJ25" i="5"/>
  <c r="BI25" i="5"/>
  <c r="BB25" i="5" s="1"/>
  <c r="BE25" i="5"/>
  <c r="BF25" i="5" s="1"/>
  <c r="BC25" i="5"/>
  <c r="BD25" i="5" s="1"/>
  <c r="BA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Y25" i="5" s="1"/>
  <c r="AH25" i="5"/>
  <c r="AG25" i="5"/>
  <c r="AF25" i="5"/>
  <c r="AE25" i="5"/>
  <c r="AD25" i="5"/>
  <c r="AC25" i="5"/>
  <c r="BN24" i="5"/>
  <c r="BL24" i="5"/>
  <c r="BB24" i="5" s="1"/>
  <c r="BK24" i="5"/>
  <c r="BJ24" i="5"/>
  <c r="BI24" i="5"/>
  <c r="BF24" i="5"/>
  <c r="BE24" i="5"/>
  <c r="BD24" i="5"/>
  <c r="BC24" i="5"/>
  <c r="BA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Y24" i="5" s="1"/>
  <c r="AI24" i="5"/>
  <c r="AH24" i="5"/>
  <c r="AG24" i="5"/>
  <c r="AF24" i="5"/>
  <c r="AE24" i="5"/>
  <c r="AD24" i="5"/>
  <c r="AC24" i="5"/>
  <c r="BN23" i="5"/>
  <c r="BL23" i="5"/>
  <c r="BK23" i="5"/>
  <c r="BJ23" i="5"/>
  <c r="BI23" i="5"/>
  <c r="BB23" i="5" s="1"/>
  <c r="BE23" i="5"/>
  <c r="BF23" i="5" s="1"/>
  <c r="BC23" i="5"/>
  <c r="BD23" i="5" s="1"/>
  <c r="BA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Y23" i="5" s="1"/>
  <c r="AH23" i="5"/>
  <c r="AG23" i="5"/>
  <c r="AF23" i="5"/>
  <c r="AE23" i="5"/>
  <c r="AD23" i="5"/>
  <c r="AC23" i="5"/>
  <c r="BN22" i="5"/>
  <c r="BL22" i="5"/>
  <c r="BK22" i="5"/>
  <c r="BJ22" i="5"/>
  <c r="BB22" i="5" s="1"/>
  <c r="BI22" i="5"/>
  <c r="BF22" i="5"/>
  <c r="BE22" i="5"/>
  <c r="BD22" i="5"/>
  <c r="BC22" i="5"/>
  <c r="BA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Y22" i="5" s="1"/>
  <c r="AK22" i="5"/>
  <c r="AJ22" i="5"/>
  <c r="AI22" i="5"/>
  <c r="AH22" i="5"/>
  <c r="AG22" i="5"/>
  <c r="AF22" i="5"/>
  <c r="AE22" i="5"/>
  <c r="AD22" i="5"/>
  <c r="AC22" i="5"/>
  <c r="BN21" i="5"/>
  <c r="BL21" i="5"/>
  <c r="BK21" i="5"/>
  <c r="BJ21" i="5"/>
  <c r="BI21" i="5"/>
  <c r="BB21" i="5" s="1"/>
  <c r="BE21" i="5"/>
  <c r="BF21" i="5" s="1"/>
  <c r="BC21" i="5"/>
  <c r="BD21" i="5" s="1"/>
  <c r="BA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Y21" i="5" s="1"/>
  <c r="AH21" i="5"/>
  <c r="AG21" i="5"/>
  <c r="AF21" i="5"/>
  <c r="AE21" i="5"/>
  <c r="AD21" i="5"/>
  <c r="AC21" i="5"/>
  <c r="BN20" i="5"/>
  <c r="BL20" i="5"/>
  <c r="BB20" i="5" s="1"/>
  <c r="BK20" i="5"/>
  <c r="BJ20" i="5"/>
  <c r="BI20" i="5"/>
  <c r="BF20" i="5"/>
  <c r="BE20" i="5"/>
  <c r="BD20" i="5"/>
  <c r="BC20" i="5"/>
  <c r="BA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Y20" i="5" s="1"/>
  <c r="AI20" i="5"/>
  <c r="AH20" i="5"/>
  <c r="AG20" i="5"/>
  <c r="AF20" i="5"/>
  <c r="AE20" i="5"/>
  <c r="AD20" i="5"/>
  <c r="AC20" i="5"/>
  <c r="BN19" i="5"/>
  <c r="BL19" i="5"/>
  <c r="BK19" i="5"/>
  <c r="BJ19" i="5"/>
  <c r="BI19" i="5"/>
  <c r="BB19" i="5" s="1"/>
  <c r="BE19" i="5"/>
  <c r="BF19" i="5" s="1"/>
  <c r="BC19" i="5"/>
  <c r="BD19" i="5" s="1"/>
  <c r="BA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Y19" i="5" s="1"/>
  <c r="AH19" i="5"/>
  <c r="AG19" i="5"/>
  <c r="AF19" i="5"/>
  <c r="AE19" i="5"/>
  <c r="AD19" i="5"/>
  <c r="AC19" i="5"/>
  <c r="BN18" i="5"/>
  <c r="BL18" i="5"/>
  <c r="BK18" i="5"/>
  <c r="BJ18" i="5"/>
  <c r="BB18" i="5" s="1"/>
  <c r="BI18" i="5"/>
  <c r="BF18" i="5"/>
  <c r="BE18" i="5"/>
  <c r="BD18" i="5"/>
  <c r="BC18" i="5"/>
  <c r="BA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Y18" i="5" s="1"/>
  <c r="AK18" i="5"/>
  <c r="AJ18" i="5"/>
  <c r="AI18" i="5"/>
  <c r="AH18" i="5"/>
  <c r="AG18" i="5"/>
  <c r="AF18" i="5"/>
  <c r="AE18" i="5"/>
  <c r="AD18" i="5"/>
  <c r="AC18" i="5"/>
  <c r="BN17" i="5"/>
  <c r="BL17" i="5"/>
  <c r="BK17" i="5"/>
  <c r="BJ17" i="5"/>
  <c r="BI17" i="5"/>
  <c r="BB17" i="5" s="1"/>
  <c r="BE17" i="5"/>
  <c r="BF17" i="5" s="1"/>
  <c r="BC17" i="5"/>
  <c r="BD17" i="5" s="1"/>
  <c r="BA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Y17" i="5" s="1"/>
  <c r="AH17" i="5"/>
  <c r="AG17" i="5"/>
  <c r="AF17" i="5"/>
  <c r="AE17" i="5"/>
  <c r="AD17" i="5"/>
  <c r="AC17" i="5"/>
  <c r="BN16" i="5"/>
  <c r="BL16" i="5"/>
  <c r="BK16" i="5"/>
  <c r="BJ16" i="5"/>
  <c r="BI16" i="5"/>
  <c r="BF16" i="5"/>
  <c r="BE16" i="5"/>
  <c r="BD16" i="5"/>
  <c r="BC16" i="5"/>
  <c r="BB16" i="5"/>
  <c r="BA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Y16" i="5" s="1"/>
  <c r="AH16" i="5"/>
  <c r="AG16" i="5"/>
  <c r="AF16" i="5"/>
  <c r="AE16" i="5"/>
  <c r="AD16" i="5"/>
  <c r="AC16" i="5"/>
  <c r="BN15" i="5"/>
  <c r="BL15" i="5"/>
  <c r="BK15" i="5"/>
  <c r="BJ15" i="5"/>
  <c r="BI15" i="5"/>
  <c r="BB15" i="5" s="1"/>
  <c r="BE15" i="5"/>
  <c r="BF15" i="5" s="1"/>
  <c r="BC15" i="5"/>
  <c r="BD15" i="5" s="1"/>
  <c r="BA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Y15" i="5" s="1"/>
  <c r="AH15" i="5"/>
  <c r="AG15" i="5"/>
  <c r="AF15" i="5"/>
  <c r="AE15" i="5"/>
  <c r="AD15" i="5"/>
  <c r="AC15" i="5"/>
  <c r="BN14" i="5"/>
  <c r="BL14" i="5"/>
  <c r="BK14" i="5"/>
  <c r="BJ14" i="5"/>
  <c r="BB14" i="5" s="1"/>
  <c r="BI14" i="5"/>
  <c r="BF14" i="5"/>
  <c r="BE14" i="5"/>
  <c r="BD14" i="5"/>
  <c r="BC14" i="5"/>
  <c r="BA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Y14" i="5" s="1"/>
  <c r="AK14" i="5"/>
  <c r="AJ14" i="5"/>
  <c r="AI14" i="5"/>
  <c r="AH14" i="5"/>
  <c r="AG14" i="5"/>
  <c r="AF14" i="5"/>
  <c r="AE14" i="5"/>
  <c r="AD14" i="5"/>
  <c r="AC14" i="5"/>
  <c r="BN13" i="5"/>
  <c r="BL13" i="5"/>
  <c r="BK13" i="5"/>
  <c r="BJ13" i="5"/>
  <c r="BI13" i="5"/>
  <c r="BB13" i="5" s="1"/>
  <c r="BE13" i="5"/>
  <c r="BF13" i="5" s="1"/>
  <c r="BC13" i="5"/>
  <c r="BD13" i="5" s="1"/>
  <c r="BA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Y13" i="5" s="1"/>
  <c r="AH13" i="5"/>
  <c r="AG13" i="5"/>
  <c r="AF13" i="5"/>
  <c r="AE13" i="5"/>
  <c r="AD13" i="5"/>
  <c r="AC13" i="5"/>
  <c r="BN12" i="5"/>
  <c r="BL12" i="5"/>
  <c r="BK12" i="5"/>
  <c r="BJ12" i="5"/>
  <c r="BI12" i="5"/>
  <c r="BF12" i="5"/>
  <c r="BE12" i="5"/>
  <c r="BD12" i="5"/>
  <c r="BC12" i="5"/>
  <c r="BB12" i="5"/>
  <c r="BA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Y12" i="5" s="1"/>
  <c r="AH12" i="5"/>
  <c r="AG12" i="5"/>
  <c r="AF12" i="5"/>
  <c r="AE12" i="5"/>
  <c r="AD12" i="5"/>
  <c r="AC12" i="5"/>
  <c r="BN11" i="5"/>
  <c r="BL11" i="5"/>
  <c r="BK11" i="5"/>
  <c r="BJ11" i="5"/>
  <c r="BI11" i="5"/>
  <c r="BB11" i="5" s="1"/>
  <c r="BE11" i="5"/>
  <c r="BF11" i="5" s="1"/>
  <c r="BC11" i="5"/>
  <c r="BD11" i="5" s="1"/>
  <c r="BA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Y11" i="5" s="1"/>
  <c r="AH11" i="5"/>
  <c r="AG11" i="5"/>
  <c r="AF11" i="5"/>
  <c r="AE11" i="5"/>
  <c r="AD11" i="5"/>
  <c r="AC11" i="5"/>
  <c r="BN10" i="5"/>
  <c r="BL10" i="5"/>
  <c r="BK10" i="5"/>
  <c r="BJ10" i="5"/>
  <c r="BB10" i="5" s="1"/>
  <c r="BI10" i="5"/>
  <c r="BF10" i="5"/>
  <c r="BE10" i="5"/>
  <c r="BD10" i="5"/>
  <c r="BC10" i="5"/>
  <c r="BA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Y10" i="5" s="1"/>
  <c r="AK10" i="5"/>
  <c r="AJ10" i="5"/>
  <c r="AI10" i="5"/>
  <c r="AH10" i="5"/>
  <c r="AG10" i="5"/>
  <c r="AF10" i="5"/>
  <c r="AE10" i="5"/>
  <c r="AD10" i="5"/>
  <c r="AC10" i="5"/>
  <c r="BN9" i="5"/>
  <c r="BL9" i="5"/>
  <c r="BK9" i="5"/>
  <c r="BJ9" i="5"/>
  <c r="BI9" i="5"/>
  <c r="BB9" i="5" s="1"/>
  <c r="BE9" i="5"/>
  <c r="BF9" i="5" s="1"/>
  <c r="BC9" i="5"/>
  <c r="BD9" i="5" s="1"/>
  <c r="BA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Y9" i="5" s="1"/>
  <c r="AH9" i="5"/>
  <c r="AG9" i="5"/>
  <c r="AF9" i="5"/>
  <c r="AE9" i="5"/>
  <c r="AD9" i="5"/>
  <c r="AC9" i="5"/>
  <c r="BN8" i="5"/>
  <c r="BL8" i="5"/>
  <c r="BB8" i="5" s="1"/>
  <c r="BK8" i="5"/>
  <c r="BJ8" i="5"/>
  <c r="BI8" i="5"/>
  <c r="BF8" i="5"/>
  <c r="BE8" i="5"/>
  <c r="BD8" i="5"/>
  <c r="BC8" i="5"/>
  <c r="BA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Y8" i="5" s="1"/>
  <c r="AH8" i="5"/>
  <c r="AG8" i="5"/>
  <c r="AF8" i="5"/>
  <c r="AE8" i="5"/>
  <c r="AD8" i="5"/>
  <c r="AC8" i="5"/>
  <c r="BN7" i="5"/>
  <c r="BL7" i="5"/>
  <c r="BK7" i="5"/>
  <c r="BJ7" i="5"/>
  <c r="BI7" i="5"/>
  <c r="BB7" i="5" s="1"/>
  <c r="BE7" i="5"/>
  <c r="BF7" i="5" s="1"/>
  <c r="BC7" i="5"/>
  <c r="BD7" i="5" s="1"/>
  <c r="BA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Y7" i="5" s="1"/>
  <c r="AH7" i="5"/>
  <c r="AG7" i="5"/>
  <c r="AF7" i="5"/>
  <c r="AE7" i="5"/>
  <c r="AD7" i="5"/>
  <c r="AC7" i="5"/>
  <c r="BN6" i="5"/>
  <c r="BL6" i="5"/>
  <c r="BK6" i="5"/>
  <c r="BJ6" i="5"/>
  <c r="BB6" i="5" s="1"/>
  <c r="BI6" i="5"/>
  <c r="BF6" i="5"/>
  <c r="BE6" i="5"/>
  <c r="BD6" i="5"/>
  <c r="BC6" i="5"/>
  <c r="BA6" i="5"/>
  <c r="AW6" i="5"/>
  <c r="AV6" i="5"/>
  <c r="AU6" i="5"/>
  <c r="AT6" i="5"/>
  <c r="AS6" i="5"/>
  <c r="AR6" i="5"/>
  <c r="AQ6" i="5"/>
  <c r="AP6" i="5"/>
  <c r="AO6" i="5"/>
  <c r="AN6" i="5"/>
  <c r="AM6" i="5"/>
  <c r="AL6" i="5"/>
  <c r="AY6" i="5" s="1"/>
  <c r="AK6" i="5"/>
  <c r="AJ6" i="5"/>
  <c r="AI6" i="5"/>
  <c r="AH6" i="5"/>
  <c r="AG6" i="5"/>
  <c r="AF6" i="5"/>
  <c r="AE6" i="5"/>
  <c r="AD6" i="5"/>
  <c r="AC6" i="5"/>
  <c r="BN5" i="5"/>
  <c r="BL5" i="5"/>
  <c r="BK5" i="5"/>
  <c r="BJ5" i="5"/>
  <c r="BI5" i="5"/>
  <c r="BB5" i="5" s="1"/>
  <c r="BE5" i="5"/>
  <c r="BF5" i="5" s="1"/>
  <c r="BC5" i="5"/>
  <c r="BD5" i="5" s="1"/>
  <c r="BA5" i="5"/>
  <c r="AW5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Y5" i="5" s="1"/>
  <c r="AH5" i="5"/>
  <c r="AG5" i="5"/>
  <c r="AF5" i="5"/>
  <c r="AE5" i="5"/>
  <c r="AD5" i="5"/>
  <c r="AC5" i="5"/>
  <c r="BN4" i="5"/>
  <c r="BL4" i="5"/>
  <c r="BK4" i="5"/>
  <c r="BJ4" i="5"/>
  <c r="BI4" i="5"/>
  <c r="BF4" i="5"/>
  <c r="BE4" i="5"/>
  <c r="BD4" i="5"/>
  <c r="BC4" i="5"/>
  <c r="BB4" i="5"/>
  <c r="BA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Y4" i="5" s="1"/>
  <c r="AH4" i="5"/>
  <c r="AG4" i="5"/>
  <c r="AF4" i="5"/>
  <c r="AE4" i="5"/>
  <c r="AD4" i="5"/>
  <c r="AC4" i="5"/>
  <c r="BN3" i="5"/>
  <c r="BL3" i="5"/>
  <c r="BK3" i="5"/>
  <c r="BJ3" i="5"/>
  <c r="BI3" i="5"/>
  <c r="BB3" i="5" s="1"/>
  <c r="BE3" i="5"/>
  <c r="BF3" i="5" s="1"/>
  <c r="BC3" i="5"/>
  <c r="BD3" i="5" s="1"/>
  <c r="BA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Y3" i="5" s="1"/>
  <c r="AH3" i="5"/>
  <c r="AG3" i="5"/>
  <c r="AF3" i="5"/>
  <c r="AE3" i="5"/>
  <c r="AD3" i="5"/>
  <c r="AC3" i="5"/>
  <c r="BN2" i="5"/>
  <c r="BL2" i="5"/>
  <c r="BK2" i="5"/>
  <c r="BJ2" i="5"/>
  <c r="BF2" i="5"/>
  <c r="BE2" i="5"/>
  <c r="BD2" i="5"/>
  <c r="BC2" i="5"/>
  <c r="BA2" i="5"/>
  <c r="AW2" i="5"/>
  <c r="AV2" i="5"/>
  <c r="AU2" i="5"/>
  <c r="AT2" i="5"/>
  <c r="AS2" i="5"/>
  <c r="AR2" i="5"/>
  <c r="AQ2" i="5"/>
  <c r="AP2" i="5"/>
  <c r="AO2" i="5"/>
  <c r="AN2" i="5"/>
  <c r="AM2" i="5"/>
  <c r="AL2" i="5"/>
  <c r="AY2" i="5" s="1"/>
  <c r="AK2" i="5"/>
  <c r="AJ2" i="5"/>
  <c r="AI2" i="5"/>
  <c r="AH2" i="5"/>
  <c r="AG2" i="5"/>
  <c r="AF2" i="5"/>
  <c r="AE2" i="5"/>
  <c r="AD2" i="5"/>
  <c r="BB2" i="5" l="1"/>
</calcChain>
</file>

<file path=xl/sharedStrings.xml><?xml version="1.0" encoding="utf-8"?>
<sst xmlns="http://schemas.openxmlformats.org/spreadsheetml/2006/main" count="192" uniqueCount="97">
  <si>
    <t>Age (Ma)</t>
  </si>
  <si>
    <t>Gamma ray (API)</t>
  </si>
  <si>
    <t>Depth (mbsl)</t>
  </si>
  <si>
    <t>A15-3</t>
  </si>
  <si>
    <t>A15-4</t>
  </si>
  <si>
    <t>...</t>
  </si>
  <si>
    <t>Core</t>
  </si>
  <si>
    <t>Depth splice (mbsl)</t>
  </si>
  <si>
    <t>TOC (%)</t>
  </si>
  <si>
    <t>CPI</t>
  </si>
  <si>
    <t>ACL27-33</t>
  </si>
  <si>
    <t>ng Odd Alk 27-33/g sed</t>
  </si>
  <si>
    <t>C23+25 (Sphagnum)</t>
  </si>
  <si>
    <t>BIT</t>
  </si>
  <si>
    <t>MATmr</t>
  </si>
  <si>
    <t>CBT'</t>
  </si>
  <si>
    <t>pH</t>
  </si>
  <si>
    <t>Sediment (g)</t>
  </si>
  <si>
    <t>#rings tetra</t>
  </si>
  <si>
    <t>Splice depth (mbsl)</t>
  </si>
  <si>
    <t>brGDGT conc. (ng/g sed)</t>
  </si>
  <si>
    <t>d 13C/12C  Mean</t>
  </si>
  <si>
    <t>d 18O/16O  Mean</t>
  </si>
  <si>
    <t>Depth (m)</t>
  </si>
  <si>
    <t>Splice depth (m)</t>
  </si>
  <si>
    <t>MIS</t>
  </si>
  <si>
    <t xml:space="preserve">LC file </t>
  </si>
  <si>
    <t>1292'</t>
  </si>
  <si>
    <t>1050'</t>
  </si>
  <si>
    <t>1048'</t>
  </si>
  <si>
    <t>1046'</t>
  </si>
  <si>
    <t>1036'</t>
  </si>
  <si>
    <t>1034'</t>
  </si>
  <si>
    <t>1032'</t>
  </si>
  <si>
    <t>total brGDGT concentration (ng/g sed)</t>
  </si>
  <si>
    <t>TEX86</t>
  </si>
  <si>
    <t>SST</t>
  </si>
  <si>
    <t>rel-Ia</t>
  </si>
  <si>
    <t>rel-Ib</t>
  </si>
  <si>
    <t>rel-Ic</t>
  </si>
  <si>
    <t>rel-Iia</t>
  </si>
  <si>
    <t>LC17040000166</t>
  </si>
  <si>
    <t>LC1407000077</t>
  </si>
  <si>
    <t>LC1407000081</t>
  </si>
  <si>
    <t>LC1407000087</t>
  </si>
  <si>
    <t>LC1407000070</t>
  </si>
  <si>
    <t>LC1407000064</t>
  </si>
  <si>
    <t>LC17040000167</t>
  </si>
  <si>
    <t>LC17040000168</t>
  </si>
  <si>
    <t>LC1407000054</t>
  </si>
  <si>
    <t>LC1407000067</t>
  </si>
  <si>
    <t>LC1407000090</t>
  </si>
  <si>
    <t>LC1407000052</t>
  </si>
  <si>
    <t>LC1407000065</t>
  </si>
  <si>
    <t>LC1407000055</t>
  </si>
  <si>
    <t>LC1407000066</t>
  </si>
  <si>
    <t>LC1407000082</t>
  </si>
  <si>
    <t>LC1407000071</t>
  </si>
  <si>
    <t>LC1407000061</t>
  </si>
  <si>
    <t>LC1407000056</t>
  </si>
  <si>
    <t>LC1406000115</t>
  </si>
  <si>
    <t>LC1406000116</t>
  </si>
  <si>
    <t>LC1407000059</t>
  </si>
  <si>
    <t>LC1407000089</t>
  </si>
  <si>
    <t>LC1406000120</t>
  </si>
  <si>
    <t>LC1407000062</t>
  </si>
  <si>
    <t>LC17040000169</t>
  </si>
  <si>
    <t>LC1407000080</t>
  </si>
  <si>
    <t>LC1406000122</t>
  </si>
  <si>
    <t>LC1406000123</t>
  </si>
  <si>
    <t>LC1407000074</t>
  </si>
  <si>
    <t>LC1407000063</t>
  </si>
  <si>
    <t>LC1407000060</t>
  </si>
  <si>
    <t>LC1407000075</t>
  </si>
  <si>
    <t>LC1407000057</t>
  </si>
  <si>
    <t>LC1407000076</t>
  </si>
  <si>
    <t>LC17040000170</t>
  </si>
  <si>
    <t>LC1407000072</t>
  </si>
  <si>
    <t>LC17040000171</t>
  </si>
  <si>
    <t>LC1407000068</t>
  </si>
  <si>
    <t>LC1407000083</t>
  </si>
  <si>
    <t>LC1407000069</t>
  </si>
  <si>
    <t>LC1407000073</t>
  </si>
  <si>
    <t>LC1407000085</t>
  </si>
  <si>
    <t>LC17040000172</t>
  </si>
  <si>
    <t>LC1407000084</t>
  </si>
  <si>
    <t>LC1407000088</t>
  </si>
  <si>
    <t>LC1407000086</t>
  </si>
  <si>
    <t>LC17040000174</t>
  </si>
  <si>
    <t>LC17040000175</t>
  </si>
  <si>
    <t>LC17040000176</t>
  </si>
  <si>
    <t>LC17040000177</t>
  </si>
  <si>
    <t>LC17040000178</t>
  </si>
  <si>
    <t>LC17040000161</t>
  </si>
  <si>
    <t>LC17040000162</t>
  </si>
  <si>
    <t>LC17040000163</t>
  </si>
  <si>
    <t>LC17040000164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</si>
</sst>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3" fillId="0" borderId="0"/>
  </cellStyleXfs>
  <cellXfs count="54">
    <xf numFmtId="0" fontId="0" fillId="0" borderId="0" xfId="0"/>
    <xf numFmtId="0" fontId="1" fillId="0" borderId="0" xfId="0" applyFont="1"/>
    <xf numFmtId="0" fontId="4" fillId="0" borderId="1" xfId="0" applyFont="1" applyBorder="1"/>
    <xf numFmtId="0" fontId="5" fillId="0" borderId="0" xfId="1" applyFont="1"/>
    <xf numFmtId="0" fontId="5" fillId="0" borderId="0" xfId="0" applyFont="1"/>
    <xf numFmtId="0" fontId="5" fillId="0" borderId="0" xfId="0" applyFont="1" applyBorder="1"/>
    <xf numFmtId="0" fontId="4" fillId="0" borderId="0" xfId="0" applyFont="1" applyBorder="1"/>
    <xf numFmtId="0" fontId="5" fillId="0" borderId="0" xfId="0" applyFont="1" applyFill="1"/>
    <xf numFmtId="165" fontId="5" fillId="0" borderId="0" xfId="0" applyNumberFormat="1" applyFont="1"/>
    <xf numFmtId="0" fontId="5" fillId="2" borderId="0" xfId="0" applyFont="1" applyFill="1"/>
    <xf numFmtId="165" fontId="5" fillId="2" borderId="0" xfId="0" applyNumberFormat="1" applyFont="1" applyFill="1"/>
    <xf numFmtId="0" fontId="5" fillId="2" borderId="0" xfId="0" applyFont="1" applyFill="1" applyBorder="1"/>
    <xf numFmtId="2" fontId="5" fillId="2" borderId="0" xfId="2" applyNumberFormat="1" applyFont="1" applyFill="1"/>
    <xf numFmtId="11" fontId="5" fillId="2" borderId="0" xfId="0" applyNumberFormat="1" applyFont="1" applyFill="1"/>
    <xf numFmtId="0" fontId="5" fillId="0" borderId="0" xfId="0" applyFont="1" applyFill="1" applyBorder="1"/>
    <xf numFmtId="2" fontId="6" fillId="0" borderId="0" xfId="2" applyNumberFormat="1" applyFont="1" applyFill="1"/>
    <xf numFmtId="11" fontId="5" fillId="0" borderId="0" xfId="0" applyNumberFormat="1" applyFont="1"/>
    <xf numFmtId="165" fontId="5" fillId="0" borderId="0" xfId="0" applyNumberFormat="1" applyFont="1" applyFill="1"/>
    <xf numFmtId="0" fontId="5" fillId="0" borderId="0" xfId="2" applyFont="1" applyFill="1"/>
    <xf numFmtId="2" fontId="5" fillId="0" borderId="0" xfId="2" applyNumberFormat="1" applyFont="1" applyFill="1"/>
    <xf numFmtId="0" fontId="5" fillId="2" borderId="0" xfId="2" applyFont="1" applyFill="1"/>
    <xf numFmtId="0" fontId="7" fillId="2" borderId="0" xfId="3" applyFont="1" applyFill="1"/>
    <xf numFmtId="0" fontId="8" fillId="0" borderId="1" xfId="1" applyFont="1" applyBorder="1"/>
    <xf numFmtId="11" fontId="5" fillId="2" borderId="0" xfId="0" applyNumberFormat="1" applyFont="1" applyFill="1" applyAlignment="1"/>
    <xf numFmtId="0" fontId="6" fillId="0" borderId="1" xfId="0" applyFont="1" applyBorder="1"/>
    <xf numFmtId="0" fontId="9" fillId="0" borderId="1" xfId="0" applyFont="1" applyBorder="1"/>
    <xf numFmtId="0" fontId="6" fillId="0" borderId="0" xfId="0" applyFont="1"/>
    <xf numFmtId="11" fontId="6" fillId="0" borderId="0" xfId="0" applyNumberFormat="1" applyFont="1"/>
    <xf numFmtId="165" fontId="6" fillId="0" borderId="0" xfId="0" applyNumberFormat="1" applyFont="1"/>
    <xf numFmtId="1" fontId="6" fillId="0" borderId="0" xfId="0" applyNumberFormat="1" applyFont="1"/>
    <xf numFmtId="2" fontId="6" fillId="0" borderId="0" xfId="0" applyNumberFormat="1" applyFont="1"/>
    <xf numFmtId="0" fontId="6" fillId="2" borderId="0" xfId="0" applyFont="1" applyFill="1"/>
    <xf numFmtId="11" fontId="6" fillId="2" borderId="0" xfId="0" applyNumberFormat="1" applyFont="1" applyFill="1" applyAlignment="1"/>
    <xf numFmtId="165" fontId="6" fillId="2" borderId="0" xfId="0" applyNumberFormat="1" applyFont="1" applyFill="1"/>
    <xf numFmtId="1" fontId="6" fillId="2" borderId="0" xfId="0" applyNumberFormat="1" applyFont="1" applyFill="1"/>
    <xf numFmtId="2" fontId="6" fillId="2" borderId="0" xfId="0" applyNumberFormat="1" applyFont="1" applyFill="1"/>
    <xf numFmtId="11" fontId="6" fillId="2" borderId="0" xfId="0" applyNumberFormat="1" applyFont="1" applyFill="1"/>
    <xf numFmtId="1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/>
    <xf numFmtId="1" fontId="6" fillId="0" borderId="0" xfId="0" applyNumberFormat="1" applyFont="1" applyFill="1"/>
    <xf numFmtId="2" fontId="6" fillId="0" borderId="0" xfId="0" applyNumberFormat="1" applyFont="1" applyFill="1"/>
    <xf numFmtId="0" fontId="6" fillId="0" borderId="0" xfId="0" applyFont="1" applyBorder="1"/>
    <xf numFmtId="0" fontId="6" fillId="2" borderId="0" xfId="0" applyFont="1" applyFill="1" applyBorder="1"/>
    <xf numFmtId="0" fontId="6" fillId="0" borderId="0" xfId="0" applyFont="1" applyFill="1" applyBorder="1"/>
    <xf numFmtId="0" fontId="4" fillId="0" borderId="3" xfId="0" applyFont="1" applyBorder="1"/>
    <xf numFmtId="11" fontId="6" fillId="0" borderId="2" xfId="0" applyNumberFormat="1" applyFont="1" applyBorder="1"/>
    <xf numFmtId="11" fontId="6" fillId="2" borderId="2" xfId="0" applyNumberFormat="1" applyFont="1" applyFill="1" applyBorder="1" applyAlignment="1"/>
    <xf numFmtId="11" fontId="5" fillId="2" borderId="2" xfId="0" applyNumberFormat="1" applyFont="1" applyFill="1" applyBorder="1" applyAlignment="1"/>
    <xf numFmtId="11" fontId="6" fillId="2" borderId="2" xfId="0" applyNumberFormat="1" applyFont="1" applyFill="1" applyBorder="1"/>
    <xf numFmtId="11" fontId="5" fillId="0" borderId="2" xfId="0" applyNumberFormat="1" applyFont="1" applyBorder="1"/>
    <xf numFmtId="11" fontId="5" fillId="2" borderId="2" xfId="0" applyNumberFormat="1" applyFont="1" applyFill="1" applyBorder="1"/>
    <xf numFmtId="11" fontId="6" fillId="0" borderId="2" xfId="0" applyNumberFormat="1" applyFont="1" applyFill="1" applyBorder="1"/>
    <xf numFmtId="11" fontId="5" fillId="0" borderId="0" xfId="0" applyNumberFormat="1" applyFont="1" applyFill="1"/>
  </cellXfs>
  <cellStyles count="4">
    <cellStyle name="Normal" xfId="0" builtinId="0"/>
    <cellStyle name="Normal 2" xfId="2"/>
    <cellStyle name="Normal 3" xfId="3"/>
    <cellStyle name="Standaard_Blad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22"/>
  <sheetViews>
    <sheetView workbookViewId="0">
      <selection activeCell="E10" sqref="E10"/>
    </sheetView>
  </sheetViews>
  <sheetFormatPr defaultRowHeight="15" x14ac:dyDescent="0.25"/>
  <sheetData>
    <row r="1" spans="1:3" x14ac:dyDescent="0.25">
      <c r="A1" s="1" t="s">
        <v>2</v>
      </c>
      <c r="B1" s="1" t="s">
        <v>0</v>
      </c>
      <c r="C1" s="1" t="s">
        <v>1</v>
      </c>
    </row>
    <row r="2" spans="1:3" x14ac:dyDescent="0.25">
      <c r="A2">
        <v>810.00599999999997</v>
      </c>
      <c r="B2">
        <v>2.3500100000000002</v>
      </c>
      <c r="C2">
        <v>154.036</v>
      </c>
    </row>
    <row r="3" spans="1:3" x14ac:dyDescent="0.25">
      <c r="A3">
        <v>810.15800000000002</v>
      </c>
      <c r="B3">
        <v>2.3500999999999999</v>
      </c>
      <c r="C3">
        <v>156.25399999999999</v>
      </c>
    </row>
    <row r="4" spans="1:3" x14ac:dyDescent="0.25">
      <c r="A4">
        <v>810.31100000000004</v>
      </c>
      <c r="B4">
        <v>2.3502000000000001</v>
      </c>
      <c r="C4">
        <v>150.49199999999999</v>
      </c>
    </row>
    <row r="5" spans="1:3" x14ac:dyDescent="0.25">
      <c r="A5">
        <v>810.46299999999997</v>
      </c>
      <c r="B5">
        <v>2.3502999999999998</v>
      </c>
      <c r="C5">
        <v>154.40600000000001</v>
      </c>
    </row>
    <row r="6" spans="1:3" x14ac:dyDescent="0.25">
      <c r="A6">
        <v>810.61599999999999</v>
      </c>
      <c r="B6">
        <v>2.3504</v>
      </c>
      <c r="C6">
        <v>150.101</v>
      </c>
    </row>
    <row r="7" spans="1:3" x14ac:dyDescent="0.25">
      <c r="A7">
        <v>810.76800000000003</v>
      </c>
      <c r="B7">
        <v>2.3504999999999998</v>
      </c>
      <c r="C7">
        <v>147.648</v>
      </c>
    </row>
    <row r="8" spans="1:3" x14ac:dyDescent="0.25">
      <c r="A8">
        <v>810.92</v>
      </c>
      <c r="B8">
        <v>2.3506</v>
      </c>
      <c r="C8">
        <v>147.41200000000001</v>
      </c>
    </row>
    <row r="9" spans="1:3" x14ac:dyDescent="0.25">
      <c r="A9">
        <v>811.07299999999998</v>
      </c>
      <c r="B9">
        <v>2.3507099999999999</v>
      </c>
      <c r="C9">
        <v>147.64699999999999</v>
      </c>
    </row>
    <row r="10" spans="1:3" x14ac:dyDescent="0.25">
      <c r="A10">
        <v>811.22500000000002</v>
      </c>
      <c r="B10">
        <v>2.3508</v>
      </c>
      <c r="C10">
        <v>153.01900000000001</v>
      </c>
    </row>
    <row r="11" spans="1:3" x14ac:dyDescent="0.25">
      <c r="A11">
        <v>811.37800000000004</v>
      </c>
      <c r="B11">
        <v>2.3509099999999998</v>
      </c>
      <c r="C11">
        <v>151.01400000000001</v>
      </c>
    </row>
    <row r="12" spans="1:3" x14ac:dyDescent="0.25">
      <c r="A12">
        <v>811.53</v>
      </c>
      <c r="B12">
        <v>2.35101</v>
      </c>
      <c r="C12">
        <v>149.47399999999999</v>
      </c>
    </row>
    <row r="13" spans="1:3" x14ac:dyDescent="0.25">
      <c r="A13">
        <v>811.68200000000002</v>
      </c>
      <c r="B13">
        <v>2.3511099999999998</v>
      </c>
      <c r="C13">
        <v>148.405</v>
      </c>
    </row>
    <row r="14" spans="1:3" x14ac:dyDescent="0.25">
      <c r="A14">
        <v>811.83500000000004</v>
      </c>
      <c r="B14">
        <v>2.35121</v>
      </c>
      <c r="C14">
        <v>152.65700000000001</v>
      </c>
    </row>
    <row r="15" spans="1:3" x14ac:dyDescent="0.25">
      <c r="A15">
        <v>811.98699999999997</v>
      </c>
      <c r="B15">
        <v>2.3513099999999998</v>
      </c>
      <c r="C15">
        <v>155.24</v>
      </c>
    </row>
    <row r="16" spans="1:3" x14ac:dyDescent="0.25">
      <c r="A16">
        <v>812.14</v>
      </c>
      <c r="B16">
        <v>2.35141</v>
      </c>
      <c r="C16">
        <v>152.75399999999999</v>
      </c>
    </row>
    <row r="17" spans="1:3" x14ac:dyDescent="0.25">
      <c r="A17">
        <v>812.29200000000003</v>
      </c>
      <c r="B17">
        <v>2.3515100000000002</v>
      </c>
      <c r="C17">
        <v>154.22200000000001</v>
      </c>
    </row>
    <row r="18" spans="1:3" x14ac:dyDescent="0.25">
      <c r="A18">
        <v>812.44399999999996</v>
      </c>
      <c r="B18">
        <v>2.35161</v>
      </c>
      <c r="C18">
        <v>148.09299999999999</v>
      </c>
    </row>
    <row r="19" spans="1:3" x14ac:dyDescent="0.25">
      <c r="A19">
        <v>812.59699999999998</v>
      </c>
      <c r="B19">
        <v>2.3517100000000002</v>
      </c>
      <c r="C19">
        <v>156.53800000000001</v>
      </c>
    </row>
    <row r="20" spans="1:3" x14ac:dyDescent="0.25">
      <c r="A20">
        <v>812.74900000000002</v>
      </c>
      <c r="B20">
        <v>2.35181</v>
      </c>
      <c r="C20">
        <v>154.47</v>
      </c>
    </row>
    <row r="21" spans="1:3" x14ac:dyDescent="0.25">
      <c r="A21">
        <v>812.90200000000004</v>
      </c>
      <c r="B21">
        <v>2.3519100000000002</v>
      </c>
      <c r="C21">
        <v>155.40600000000001</v>
      </c>
    </row>
    <row r="22" spans="1:3" x14ac:dyDescent="0.25">
      <c r="A22">
        <v>813.05399999999997</v>
      </c>
      <c r="B22">
        <v>2.3520099999999999</v>
      </c>
      <c r="C22">
        <v>146.44800000000001</v>
      </c>
    </row>
    <row r="23" spans="1:3" x14ac:dyDescent="0.25">
      <c r="A23">
        <v>813.20600000000002</v>
      </c>
      <c r="B23">
        <v>2.3521100000000001</v>
      </c>
      <c r="C23">
        <v>142.429</v>
      </c>
    </row>
    <row r="24" spans="1:3" x14ac:dyDescent="0.25">
      <c r="A24">
        <v>813.35900000000004</v>
      </c>
      <c r="B24">
        <v>2.3522099999999999</v>
      </c>
      <c r="C24">
        <v>145.405</v>
      </c>
    </row>
    <row r="25" spans="1:3" x14ac:dyDescent="0.25">
      <c r="A25">
        <v>813.51099999999997</v>
      </c>
      <c r="B25">
        <v>2.3523100000000001</v>
      </c>
      <c r="C25">
        <v>148.69</v>
      </c>
    </row>
    <row r="26" spans="1:3" x14ac:dyDescent="0.25">
      <c r="A26">
        <v>813.66399999999999</v>
      </c>
      <c r="B26">
        <v>2.3524099999999999</v>
      </c>
      <c r="C26">
        <v>155.18600000000001</v>
      </c>
    </row>
    <row r="27" spans="1:3" x14ac:dyDescent="0.25">
      <c r="A27">
        <v>813.81600000000003</v>
      </c>
      <c r="B27">
        <v>2.3525100000000001</v>
      </c>
      <c r="C27">
        <v>150.23099999999999</v>
      </c>
    </row>
    <row r="28" spans="1:3" x14ac:dyDescent="0.25">
      <c r="A28">
        <v>813.96799999999996</v>
      </c>
      <c r="B28">
        <v>2.3526099999999999</v>
      </c>
      <c r="C28">
        <v>146.18700000000001</v>
      </c>
    </row>
    <row r="29" spans="1:3" x14ac:dyDescent="0.25">
      <c r="A29">
        <v>814.12099999999998</v>
      </c>
      <c r="B29">
        <v>2.3527100000000001</v>
      </c>
      <c r="C29">
        <v>145.14400000000001</v>
      </c>
    </row>
    <row r="30" spans="1:3" x14ac:dyDescent="0.25">
      <c r="A30">
        <v>814.27300000000002</v>
      </c>
      <c r="B30">
        <v>2.3528099999999998</v>
      </c>
      <c r="C30">
        <v>147.66900000000001</v>
      </c>
    </row>
    <row r="31" spans="1:3" x14ac:dyDescent="0.25">
      <c r="A31">
        <v>814.42600000000004</v>
      </c>
      <c r="B31">
        <v>2.3529100000000001</v>
      </c>
      <c r="C31">
        <v>147.25399999999999</v>
      </c>
    </row>
    <row r="32" spans="1:3" x14ac:dyDescent="0.25">
      <c r="A32">
        <v>814.57799999999997</v>
      </c>
      <c r="B32">
        <v>2.3530099999999998</v>
      </c>
      <c r="C32">
        <v>148.846</v>
      </c>
    </row>
    <row r="33" spans="1:3" x14ac:dyDescent="0.25">
      <c r="A33">
        <v>814.73</v>
      </c>
      <c r="B33">
        <v>2.35311</v>
      </c>
      <c r="C33">
        <v>152.31899999999999</v>
      </c>
    </row>
    <row r="34" spans="1:3" x14ac:dyDescent="0.25">
      <c r="A34">
        <v>814.88300000000004</v>
      </c>
      <c r="B34">
        <v>2.3532099999999998</v>
      </c>
      <c r="C34">
        <v>156.256</v>
      </c>
    </row>
    <row r="35" spans="1:3" x14ac:dyDescent="0.25">
      <c r="A35">
        <v>815.03499999999997</v>
      </c>
      <c r="B35">
        <v>2.35331</v>
      </c>
      <c r="C35">
        <v>158.15899999999999</v>
      </c>
    </row>
    <row r="36" spans="1:3" x14ac:dyDescent="0.25">
      <c r="A36">
        <v>815.18799999999999</v>
      </c>
      <c r="B36">
        <v>2.3534099999999998</v>
      </c>
      <c r="C36">
        <v>154.01</v>
      </c>
    </row>
    <row r="37" spans="1:3" x14ac:dyDescent="0.25">
      <c r="A37">
        <v>815.34</v>
      </c>
      <c r="B37">
        <v>2.35351</v>
      </c>
      <c r="C37">
        <v>150.20400000000001</v>
      </c>
    </row>
    <row r="38" spans="1:3" x14ac:dyDescent="0.25">
      <c r="A38">
        <v>815.49199999999996</v>
      </c>
      <c r="B38">
        <v>2.3536100000000002</v>
      </c>
      <c r="C38">
        <v>142.536</v>
      </c>
    </row>
    <row r="39" spans="1:3" x14ac:dyDescent="0.25">
      <c r="A39">
        <v>815.64499999999998</v>
      </c>
      <c r="B39">
        <v>2.35371</v>
      </c>
      <c r="C39">
        <v>143.29499999999999</v>
      </c>
    </row>
    <row r="40" spans="1:3" x14ac:dyDescent="0.25">
      <c r="A40">
        <v>815.79700000000003</v>
      </c>
      <c r="B40">
        <v>2.3538100000000002</v>
      </c>
      <c r="C40">
        <v>147.88399999999999</v>
      </c>
    </row>
    <row r="41" spans="1:3" x14ac:dyDescent="0.25">
      <c r="A41">
        <v>815.95</v>
      </c>
      <c r="B41">
        <v>2.3539099999999999</v>
      </c>
      <c r="C41">
        <v>152.73500000000001</v>
      </c>
    </row>
    <row r="42" spans="1:3" x14ac:dyDescent="0.25">
      <c r="A42">
        <v>816.10199999999998</v>
      </c>
      <c r="B42">
        <v>2.3540100000000002</v>
      </c>
      <c r="C42">
        <v>162.18</v>
      </c>
    </row>
    <row r="43" spans="1:3" x14ac:dyDescent="0.25">
      <c r="A43">
        <v>816.25400000000002</v>
      </c>
      <c r="B43">
        <v>2.3541099999999999</v>
      </c>
      <c r="C43">
        <v>160.32900000000001</v>
      </c>
    </row>
    <row r="44" spans="1:3" x14ac:dyDescent="0.25">
      <c r="A44">
        <v>816.40700000000004</v>
      </c>
      <c r="B44">
        <v>2.3542100000000001</v>
      </c>
      <c r="C44">
        <v>159.155</v>
      </c>
    </row>
    <row r="45" spans="1:3" x14ac:dyDescent="0.25">
      <c r="A45">
        <v>816.55899999999997</v>
      </c>
      <c r="B45">
        <v>2.3543099999999999</v>
      </c>
      <c r="C45">
        <v>149.971</v>
      </c>
    </row>
    <row r="46" spans="1:3" x14ac:dyDescent="0.25">
      <c r="A46">
        <v>816.71199999999999</v>
      </c>
      <c r="B46">
        <v>2.3544100000000001</v>
      </c>
      <c r="C46">
        <v>151.56100000000001</v>
      </c>
    </row>
    <row r="47" spans="1:3" x14ac:dyDescent="0.25">
      <c r="A47">
        <v>816.86400000000003</v>
      </c>
      <c r="B47">
        <v>2.3545099999999999</v>
      </c>
      <c r="C47">
        <v>144.88499999999999</v>
      </c>
    </row>
    <row r="48" spans="1:3" x14ac:dyDescent="0.25">
      <c r="A48">
        <v>817.01599999999996</v>
      </c>
      <c r="B48">
        <v>2.3546100000000001</v>
      </c>
      <c r="C48">
        <v>145.04</v>
      </c>
    </row>
    <row r="49" spans="1:3" x14ac:dyDescent="0.25">
      <c r="A49">
        <v>817.16899999999998</v>
      </c>
      <c r="B49">
        <v>2.3547099999999999</v>
      </c>
      <c r="C49">
        <v>143.971</v>
      </c>
    </row>
    <row r="50" spans="1:3" x14ac:dyDescent="0.25">
      <c r="A50">
        <v>817.32100000000003</v>
      </c>
      <c r="B50">
        <v>2.3548100000000001</v>
      </c>
      <c r="C50">
        <v>148.03800000000001</v>
      </c>
    </row>
    <row r="51" spans="1:3" x14ac:dyDescent="0.25">
      <c r="A51">
        <v>817.47400000000005</v>
      </c>
      <c r="B51">
        <v>2.3549099999999998</v>
      </c>
      <c r="C51">
        <v>151.404</v>
      </c>
    </row>
    <row r="52" spans="1:3" x14ac:dyDescent="0.25">
      <c r="A52">
        <v>817.62599999999998</v>
      </c>
      <c r="B52">
        <v>2.35501</v>
      </c>
      <c r="C52">
        <v>146.34100000000001</v>
      </c>
    </row>
    <row r="53" spans="1:3" x14ac:dyDescent="0.25">
      <c r="A53">
        <v>817.77800000000002</v>
      </c>
      <c r="B53">
        <v>2.3551099999999998</v>
      </c>
      <c r="C53">
        <v>143.18700000000001</v>
      </c>
    </row>
    <row r="54" spans="1:3" x14ac:dyDescent="0.25">
      <c r="A54">
        <v>817.93100000000004</v>
      </c>
      <c r="B54">
        <v>2.35521</v>
      </c>
      <c r="C54">
        <v>139.845</v>
      </c>
    </row>
    <row r="55" spans="1:3" x14ac:dyDescent="0.25">
      <c r="A55">
        <v>818.08299999999997</v>
      </c>
      <c r="B55">
        <v>2.3553099999999998</v>
      </c>
      <c r="C55">
        <v>141.24799999999999</v>
      </c>
    </row>
    <row r="56" spans="1:3" x14ac:dyDescent="0.25">
      <c r="A56">
        <v>818.23599999999999</v>
      </c>
      <c r="B56">
        <v>2.35541</v>
      </c>
      <c r="C56">
        <v>147.376</v>
      </c>
    </row>
    <row r="57" spans="1:3" x14ac:dyDescent="0.25">
      <c r="A57">
        <v>818.38800000000003</v>
      </c>
      <c r="B57">
        <v>2.3555100000000002</v>
      </c>
      <c r="C57">
        <v>149.96100000000001</v>
      </c>
    </row>
    <row r="58" spans="1:3" x14ac:dyDescent="0.25">
      <c r="A58">
        <v>818.54</v>
      </c>
      <c r="B58">
        <v>2.35561</v>
      </c>
      <c r="C58">
        <v>154.012</v>
      </c>
    </row>
    <row r="59" spans="1:3" x14ac:dyDescent="0.25">
      <c r="A59">
        <v>818.69299999999998</v>
      </c>
      <c r="B59">
        <v>2.3557100000000002</v>
      </c>
      <c r="C59">
        <v>148.95099999999999</v>
      </c>
    </row>
    <row r="60" spans="1:3" x14ac:dyDescent="0.25">
      <c r="A60">
        <v>818.84500000000003</v>
      </c>
      <c r="B60">
        <v>2.35581</v>
      </c>
      <c r="C60">
        <v>144.75299999999999</v>
      </c>
    </row>
    <row r="61" spans="1:3" x14ac:dyDescent="0.25">
      <c r="A61">
        <v>818.99800000000005</v>
      </c>
      <c r="B61">
        <v>2.3559100000000002</v>
      </c>
      <c r="C61">
        <v>139.929</v>
      </c>
    </row>
    <row r="62" spans="1:3" x14ac:dyDescent="0.25">
      <c r="A62">
        <v>819.15</v>
      </c>
      <c r="B62">
        <v>2.3560099999999999</v>
      </c>
      <c r="C62">
        <v>146.45099999999999</v>
      </c>
    </row>
    <row r="63" spans="1:3" x14ac:dyDescent="0.25">
      <c r="A63">
        <v>819.30200000000002</v>
      </c>
      <c r="B63">
        <v>2.3561100000000001</v>
      </c>
      <c r="C63">
        <v>153.101</v>
      </c>
    </row>
    <row r="64" spans="1:3" x14ac:dyDescent="0.25">
      <c r="A64">
        <v>819.45500000000004</v>
      </c>
      <c r="B64">
        <v>2.3562099999999999</v>
      </c>
      <c r="C64">
        <v>157.143</v>
      </c>
    </row>
    <row r="65" spans="1:3" x14ac:dyDescent="0.25">
      <c r="A65">
        <v>819.60699999999997</v>
      </c>
      <c r="B65">
        <v>2.3563100000000001</v>
      </c>
      <c r="C65">
        <v>152.83799999999999</v>
      </c>
    </row>
    <row r="66" spans="1:3" x14ac:dyDescent="0.25">
      <c r="A66">
        <v>819.76</v>
      </c>
      <c r="B66">
        <v>2.3564099999999999</v>
      </c>
      <c r="C66">
        <v>152.239</v>
      </c>
    </row>
    <row r="67" spans="1:3" x14ac:dyDescent="0.25">
      <c r="A67">
        <v>819.91200000000003</v>
      </c>
      <c r="B67">
        <v>2.3565100000000001</v>
      </c>
      <c r="C67">
        <v>154.977</v>
      </c>
    </row>
    <row r="68" spans="1:3" x14ac:dyDescent="0.25">
      <c r="A68">
        <v>820.06399999999996</v>
      </c>
      <c r="B68">
        <v>2.3566099999999999</v>
      </c>
      <c r="C68">
        <v>154.71600000000001</v>
      </c>
    </row>
    <row r="69" spans="1:3" x14ac:dyDescent="0.25">
      <c r="A69">
        <v>820.21699999999998</v>
      </c>
      <c r="B69">
        <v>2.3567100000000001</v>
      </c>
      <c r="C69">
        <v>153.751</v>
      </c>
    </row>
    <row r="70" spans="1:3" x14ac:dyDescent="0.25">
      <c r="A70">
        <v>820.36900000000003</v>
      </c>
      <c r="B70">
        <v>2.3568099999999998</v>
      </c>
      <c r="C70">
        <v>153.255</v>
      </c>
    </row>
    <row r="71" spans="1:3" x14ac:dyDescent="0.25">
      <c r="A71">
        <v>820.52200000000005</v>
      </c>
      <c r="B71">
        <v>2.3569100000000001</v>
      </c>
      <c r="C71">
        <v>152.97</v>
      </c>
    </row>
    <row r="72" spans="1:3" x14ac:dyDescent="0.25">
      <c r="A72">
        <v>820.67399999999998</v>
      </c>
      <c r="B72">
        <v>2.3570099999999998</v>
      </c>
      <c r="C72">
        <v>150.64699999999999</v>
      </c>
    </row>
    <row r="73" spans="1:3" x14ac:dyDescent="0.25">
      <c r="A73">
        <v>820.82600000000002</v>
      </c>
      <c r="B73">
        <v>2.35711</v>
      </c>
      <c r="C73">
        <v>152.577</v>
      </c>
    </row>
    <row r="74" spans="1:3" x14ac:dyDescent="0.25">
      <c r="A74">
        <v>820.97900000000004</v>
      </c>
      <c r="B74">
        <v>2.3572099999999998</v>
      </c>
      <c r="C74">
        <v>157.82</v>
      </c>
    </row>
    <row r="75" spans="1:3" x14ac:dyDescent="0.25">
      <c r="A75">
        <v>821.13099999999997</v>
      </c>
      <c r="B75">
        <v>2.35731</v>
      </c>
      <c r="C75">
        <v>162.69499999999999</v>
      </c>
    </row>
    <row r="76" spans="1:3" x14ac:dyDescent="0.25">
      <c r="A76">
        <v>821.28399999999999</v>
      </c>
      <c r="B76">
        <v>2.3574199999999998</v>
      </c>
      <c r="C76">
        <v>156.59100000000001</v>
      </c>
    </row>
    <row r="77" spans="1:3" x14ac:dyDescent="0.25">
      <c r="A77">
        <v>821.43600000000004</v>
      </c>
      <c r="B77">
        <v>2.3575200000000001</v>
      </c>
      <c r="C77">
        <v>153.82599999999999</v>
      </c>
    </row>
    <row r="78" spans="1:3" x14ac:dyDescent="0.25">
      <c r="A78">
        <v>821.58799999999997</v>
      </c>
      <c r="B78">
        <v>2.3576100000000002</v>
      </c>
      <c r="C78">
        <v>148.19200000000001</v>
      </c>
    </row>
    <row r="79" spans="1:3" x14ac:dyDescent="0.25">
      <c r="A79">
        <v>821.74099999999999</v>
      </c>
      <c r="B79">
        <v>2.35772</v>
      </c>
      <c r="C79">
        <v>152.10499999999999</v>
      </c>
    </row>
    <row r="80" spans="1:3" x14ac:dyDescent="0.25">
      <c r="A80">
        <v>821.89300000000003</v>
      </c>
      <c r="B80">
        <v>2.3578199999999998</v>
      </c>
      <c r="C80">
        <v>158.364</v>
      </c>
    </row>
    <row r="81" spans="1:3" x14ac:dyDescent="0.25">
      <c r="A81">
        <v>822.04600000000005</v>
      </c>
      <c r="B81">
        <v>2.35792</v>
      </c>
      <c r="C81">
        <v>160.81800000000001</v>
      </c>
    </row>
    <row r="82" spans="1:3" x14ac:dyDescent="0.25">
      <c r="A82">
        <v>822.19799999999998</v>
      </c>
      <c r="B82">
        <v>2.3580199999999998</v>
      </c>
      <c r="C82">
        <v>161.053</v>
      </c>
    </row>
    <row r="83" spans="1:3" x14ac:dyDescent="0.25">
      <c r="A83">
        <v>822.35</v>
      </c>
      <c r="B83">
        <v>2.35812</v>
      </c>
      <c r="C83">
        <v>152.47200000000001</v>
      </c>
    </row>
    <row r="84" spans="1:3" x14ac:dyDescent="0.25">
      <c r="A84">
        <v>822.50300000000004</v>
      </c>
      <c r="B84">
        <v>2.3582200000000002</v>
      </c>
      <c r="C84">
        <v>150.90700000000001</v>
      </c>
    </row>
    <row r="85" spans="1:3" x14ac:dyDescent="0.25">
      <c r="A85">
        <v>822.65499999999997</v>
      </c>
      <c r="B85">
        <v>2.35832</v>
      </c>
      <c r="C85">
        <v>149.21199999999999</v>
      </c>
    </row>
    <row r="86" spans="1:3" x14ac:dyDescent="0.25">
      <c r="A86">
        <v>822.80799999999999</v>
      </c>
      <c r="B86">
        <v>2.3584200000000002</v>
      </c>
      <c r="C86">
        <v>146.84</v>
      </c>
    </row>
    <row r="87" spans="1:3" x14ac:dyDescent="0.25">
      <c r="A87">
        <v>822.96</v>
      </c>
      <c r="B87">
        <v>2.3585199999999999</v>
      </c>
      <c r="C87">
        <v>144.208</v>
      </c>
    </row>
    <row r="88" spans="1:3" x14ac:dyDescent="0.25">
      <c r="A88">
        <v>823.11199999999997</v>
      </c>
      <c r="B88">
        <v>2.3586200000000002</v>
      </c>
      <c r="C88">
        <v>140.21199999999999</v>
      </c>
    </row>
    <row r="89" spans="1:3" x14ac:dyDescent="0.25">
      <c r="A89">
        <v>823.26499999999999</v>
      </c>
      <c r="B89">
        <v>2.3587199999999999</v>
      </c>
      <c r="C89">
        <v>145.167</v>
      </c>
    </row>
    <row r="90" spans="1:3" x14ac:dyDescent="0.25">
      <c r="A90">
        <v>823.41700000000003</v>
      </c>
      <c r="B90">
        <v>2.3588200000000001</v>
      </c>
      <c r="C90">
        <v>152.36500000000001</v>
      </c>
    </row>
    <row r="91" spans="1:3" x14ac:dyDescent="0.25">
      <c r="A91">
        <v>823.57</v>
      </c>
      <c r="B91">
        <v>2.3589199999999999</v>
      </c>
      <c r="C91">
        <v>156.77699999999999</v>
      </c>
    </row>
    <row r="92" spans="1:3" x14ac:dyDescent="0.25">
      <c r="A92">
        <v>823.72199999999998</v>
      </c>
      <c r="B92">
        <v>2.3590200000000001</v>
      </c>
      <c r="C92">
        <v>155.60400000000001</v>
      </c>
    </row>
    <row r="93" spans="1:3" x14ac:dyDescent="0.25">
      <c r="A93">
        <v>823.87400000000002</v>
      </c>
      <c r="B93">
        <v>2.3591199999999999</v>
      </c>
      <c r="C93">
        <v>158.995</v>
      </c>
    </row>
    <row r="94" spans="1:3" x14ac:dyDescent="0.25">
      <c r="A94">
        <v>824.02700000000004</v>
      </c>
      <c r="B94">
        <v>2.3592200000000001</v>
      </c>
      <c r="C94">
        <v>161.96899999999999</v>
      </c>
    </row>
    <row r="95" spans="1:3" x14ac:dyDescent="0.25">
      <c r="A95">
        <v>824.17899999999997</v>
      </c>
      <c r="B95">
        <v>2.3593199999999999</v>
      </c>
      <c r="C95">
        <v>163.29900000000001</v>
      </c>
    </row>
    <row r="96" spans="1:3" x14ac:dyDescent="0.25">
      <c r="A96">
        <v>824.33199999999999</v>
      </c>
      <c r="B96">
        <v>2.3594200000000001</v>
      </c>
      <c r="C96">
        <v>157.92400000000001</v>
      </c>
    </row>
    <row r="97" spans="1:3" x14ac:dyDescent="0.25">
      <c r="A97">
        <v>824.48400000000004</v>
      </c>
      <c r="B97">
        <v>2.3595199999999998</v>
      </c>
      <c r="C97">
        <v>149.994</v>
      </c>
    </row>
    <row r="98" spans="1:3" x14ac:dyDescent="0.25">
      <c r="A98">
        <v>824.63599999999997</v>
      </c>
      <c r="B98">
        <v>2.3596200000000001</v>
      </c>
      <c r="C98">
        <v>149.16</v>
      </c>
    </row>
    <row r="99" spans="1:3" x14ac:dyDescent="0.25">
      <c r="A99">
        <v>824.78899999999999</v>
      </c>
      <c r="B99">
        <v>2.3597199999999998</v>
      </c>
      <c r="C99">
        <v>149.67400000000001</v>
      </c>
    </row>
    <row r="100" spans="1:3" x14ac:dyDescent="0.25">
      <c r="A100">
        <v>824.94100000000003</v>
      </c>
      <c r="B100">
        <v>2.35982</v>
      </c>
      <c r="C100">
        <v>166.51</v>
      </c>
    </row>
    <row r="101" spans="1:3" x14ac:dyDescent="0.25">
      <c r="A101">
        <v>825.09400000000005</v>
      </c>
      <c r="B101">
        <v>2.3599199999999998</v>
      </c>
      <c r="C101">
        <v>168.39099999999999</v>
      </c>
    </row>
    <row r="102" spans="1:3" x14ac:dyDescent="0.25">
      <c r="A102">
        <v>825.24599999999998</v>
      </c>
      <c r="B102">
        <v>2.36002</v>
      </c>
      <c r="C102">
        <v>171.14500000000001</v>
      </c>
    </row>
    <row r="103" spans="1:3" x14ac:dyDescent="0.25">
      <c r="A103">
        <v>825.39800000000002</v>
      </c>
      <c r="B103">
        <v>2.3601200000000002</v>
      </c>
      <c r="C103">
        <v>162.37</v>
      </c>
    </row>
    <row r="104" spans="1:3" x14ac:dyDescent="0.25">
      <c r="A104">
        <v>825.55100000000004</v>
      </c>
      <c r="B104">
        <v>2.36022</v>
      </c>
      <c r="C104">
        <v>159.995</v>
      </c>
    </row>
    <row r="105" spans="1:3" x14ac:dyDescent="0.25">
      <c r="A105">
        <v>825.70299999999997</v>
      </c>
      <c r="B105">
        <v>2.3603200000000002</v>
      </c>
      <c r="C105">
        <v>157.405</v>
      </c>
    </row>
    <row r="106" spans="1:3" x14ac:dyDescent="0.25">
      <c r="A106">
        <v>825.85599999999999</v>
      </c>
      <c r="B106">
        <v>2.36042</v>
      </c>
      <c r="C106">
        <v>158.47499999999999</v>
      </c>
    </row>
    <row r="107" spans="1:3" x14ac:dyDescent="0.25">
      <c r="A107">
        <v>826.00800000000004</v>
      </c>
      <c r="B107">
        <v>2.3605200000000002</v>
      </c>
      <c r="C107">
        <v>161.864</v>
      </c>
    </row>
    <row r="108" spans="1:3" x14ac:dyDescent="0.25">
      <c r="A108">
        <v>826.16</v>
      </c>
      <c r="B108">
        <v>2.3606199999999999</v>
      </c>
      <c r="C108">
        <v>157.66499999999999</v>
      </c>
    </row>
    <row r="109" spans="1:3" x14ac:dyDescent="0.25">
      <c r="A109">
        <v>826.31299999999999</v>
      </c>
      <c r="B109">
        <v>2.3607200000000002</v>
      </c>
      <c r="C109">
        <v>155.18600000000001</v>
      </c>
    </row>
    <row r="110" spans="1:3" x14ac:dyDescent="0.25">
      <c r="A110">
        <v>826.46500000000003</v>
      </c>
      <c r="B110">
        <v>2.3608199999999999</v>
      </c>
      <c r="C110">
        <v>155.15899999999999</v>
      </c>
    </row>
    <row r="111" spans="1:3" x14ac:dyDescent="0.25">
      <c r="A111">
        <v>826.61800000000005</v>
      </c>
      <c r="B111">
        <v>2.3609200000000001</v>
      </c>
      <c r="C111">
        <v>160.87100000000001</v>
      </c>
    </row>
    <row r="112" spans="1:3" x14ac:dyDescent="0.25">
      <c r="A112">
        <v>826.77</v>
      </c>
      <c r="B112">
        <v>2.3610199999999999</v>
      </c>
      <c r="C112">
        <v>161.001</v>
      </c>
    </row>
    <row r="113" spans="1:3" x14ac:dyDescent="0.25">
      <c r="A113">
        <v>826.92200000000003</v>
      </c>
      <c r="B113">
        <v>2.3611200000000001</v>
      </c>
      <c r="C113">
        <v>160.142</v>
      </c>
    </row>
    <row r="114" spans="1:3" x14ac:dyDescent="0.25">
      <c r="A114">
        <v>827.07500000000005</v>
      </c>
      <c r="B114">
        <v>2.3612199999999999</v>
      </c>
      <c r="C114">
        <v>158.214</v>
      </c>
    </row>
    <row r="115" spans="1:3" x14ac:dyDescent="0.25">
      <c r="A115">
        <v>827.22699999999998</v>
      </c>
      <c r="B115">
        <v>2.3613200000000001</v>
      </c>
      <c r="C115">
        <v>152.71100000000001</v>
      </c>
    </row>
    <row r="116" spans="1:3" x14ac:dyDescent="0.25">
      <c r="A116">
        <v>827.38</v>
      </c>
      <c r="B116">
        <v>2.3614199999999999</v>
      </c>
      <c r="C116">
        <v>156.10300000000001</v>
      </c>
    </row>
    <row r="117" spans="1:3" x14ac:dyDescent="0.25">
      <c r="A117">
        <v>827.53200000000004</v>
      </c>
      <c r="B117">
        <v>2.3615200000000001</v>
      </c>
      <c r="C117">
        <v>152.721</v>
      </c>
    </row>
    <row r="118" spans="1:3" x14ac:dyDescent="0.25">
      <c r="A118">
        <v>827.68399999999997</v>
      </c>
      <c r="B118">
        <v>2.3616199999999998</v>
      </c>
      <c r="C118">
        <v>157.96299999999999</v>
      </c>
    </row>
    <row r="119" spans="1:3" x14ac:dyDescent="0.25">
      <c r="A119">
        <v>827.83699999999999</v>
      </c>
      <c r="B119">
        <v>2.36172</v>
      </c>
      <c r="C119">
        <v>147.63399999999999</v>
      </c>
    </row>
    <row r="120" spans="1:3" x14ac:dyDescent="0.25">
      <c r="A120">
        <v>827.98900000000003</v>
      </c>
      <c r="B120">
        <v>2.3618199999999998</v>
      </c>
      <c r="C120">
        <v>150.232</v>
      </c>
    </row>
    <row r="121" spans="1:3" x14ac:dyDescent="0.25">
      <c r="A121">
        <v>828.14200000000005</v>
      </c>
      <c r="B121">
        <v>2.36192</v>
      </c>
      <c r="C121">
        <v>146.44200000000001</v>
      </c>
    </row>
    <row r="122" spans="1:3" x14ac:dyDescent="0.25">
      <c r="A122">
        <v>828.29399999999998</v>
      </c>
      <c r="B122">
        <v>2.3620199999999998</v>
      </c>
      <c r="C122">
        <v>149.286</v>
      </c>
    </row>
    <row r="123" spans="1:3" x14ac:dyDescent="0.25">
      <c r="A123">
        <v>828.44600000000003</v>
      </c>
      <c r="B123">
        <v>2.36212</v>
      </c>
      <c r="C123">
        <v>148.268</v>
      </c>
    </row>
    <row r="124" spans="1:3" x14ac:dyDescent="0.25">
      <c r="A124">
        <v>828.59900000000005</v>
      </c>
      <c r="B124">
        <v>2.3622200000000002</v>
      </c>
      <c r="C124">
        <v>149.22</v>
      </c>
    </row>
    <row r="125" spans="1:3" x14ac:dyDescent="0.25">
      <c r="A125">
        <v>828.75099999999998</v>
      </c>
      <c r="B125">
        <v>2.36232</v>
      </c>
      <c r="C125">
        <v>147.858</v>
      </c>
    </row>
    <row r="126" spans="1:3" x14ac:dyDescent="0.25">
      <c r="A126">
        <v>828.904</v>
      </c>
      <c r="B126">
        <v>2.3624200000000002</v>
      </c>
      <c r="C126">
        <v>150.05000000000001</v>
      </c>
    </row>
    <row r="127" spans="1:3" x14ac:dyDescent="0.25">
      <c r="A127">
        <v>829.05600000000004</v>
      </c>
      <c r="B127">
        <v>2.36252</v>
      </c>
      <c r="C127">
        <v>151.47399999999999</v>
      </c>
    </row>
    <row r="128" spans="1:3" x14ac:dyDescent="0.25">
      <c r="A128">
        <v>829.20799999999997</v>
      </c>
      <c r="B128">
        <v>2.3626200000000002</v>
      </c>
      <c r="C128">
        <v>154.32</v>
      </c>
    </row>
    <row r="129" spans="1:3" x14ac:dyDescent="0.25">
      <c r="A129">
        <v>829.36099999999999</v>
      </c>
      <c r="B129">
        <v>2.3627199999999999</v>
      </c>
      <c r="C129">
        <v>152.364</v>
      </c>
    </row>
    <row r="130" spans="1:3" x14ac:dyDescent="0.25">
      <c r="A130">
        <v>829.51300000000003</v>
      </c>
      <c r="B130">
        <v>2.3628200000000001</v>
      </c>
      <c r="C130">
        <v>156.66900000000001</v>
      </c>
    </row>
    <row r="131" spans="1:3" x14ac:dyDescent="0.25">
      <c r="A131">
        <v>829.66600000000005</v>
      </c>
      <c r="B131">
        <v>2.3629199999999999</v>
      </c>
      <c r="C131">
        <v>155.756</v>
      </c>
    </row>
    <row r="132" spans="1:3" x14ac:dyDescent="0.25">
      <c r="A132">
        <v>829.81799999999998</v>
      </c>
      <c r="B132">
        <v>2.3630200000000001</v>
      </c>
      <c r="C132">
        <v>158.10300000000001</v>
      </c>
    </row>
    <row r="133" spans="1:3" x14ac:dyDescent="0.25">
      <c r="A133">
        <v>829.97</v>
      </c>
      <c r="B133">
        <v>2.3631199999999999</v>
      </c>
      <c r="C133">
        <v>154.298</v>
      </c>
    </row>
    <row r="134" spans="1:3" x14ac:dyDescent="0.25">
      <c r="A134">
        <v>830.12300000000005</v>
      </c>
      <c r="B134">
        <v>2.3632200000000001</v>
      </c>
      <c r="C134">
        <v>156.85499999999999</v>
      </c>
    </row>
    <row r="135" spans="1:3" x14ac:dyDescent="0.25">
      <c r="A135">
        <v>830.27499999999998</v>
      </c>
      <c r="B135">
        <v>2.3633199999999999</v>
      </c>
      <c r="C135">
        <v>150.07499999999999</v>
      </c>
    </row>
    <row r="136" spans="1:3" x14ac:dyDescent="0.25">
      <c r="A136">
        <v>830.428</v>
      </c>
      <c r="B136">
        <v>2.3634200000000001</v>
      </c>
      <c r="C136">
        <v>147.83199999999999</v>
      </c>
    </row>
    <row r="137" spans="1:3" x14ac:dyDescent="0.25">
      <c r="A137">
        <v>830.58</v>
      </c>
      <c r="B137">
        <v>2.3635199999999998</v>
      </c>
      <c r="C137">
        <v>152.75399999999999</v>
      </c>
    </row>
    <row r="138" spans="1:3" x14ac:dyDescent="0.25">
      <c r="A138">
        <v>830.73199999999997</v>
      </c>
      <c r="B138">
        <v>2.3636200000000001</v>
      </c>
      <c r="C138">
        <v>158.58500000000001</v>
      </c>
    </row>
    <row r="139" spans="1:3" x14ac:dyDescent="0.25">
      <c r="A139">
        <v>830.88499999999999</v>
      </c>
      <c r="B139">
        <v>2.3637199999999998</v>
      </c>
      <c r="C139">
        <v>161.089</v>
      </c>
    </row>
    <row r="140" spans="1:3" x14ac:dyDescent="0.25">
      <c r="A140">
        <v>831.03700000000003</v>
      </c>
      <c r="B140">
        <v>2.36382</v>
      </c>
      <c r="C140">
        <v>154.785</v>
      </c>
    </row>
    <row r="141" spans="1:3" x14ac:dyDescent="0.25">
      <c r="A141">
        <v>831.19</v>
      </c>
      <c r="B141">
        <v>2.3639199999999998</v>
      </c>
      <c r="C141">
        <v>149.99600000000001</v>
      </c>
    </row>
    <row r="142" spans="1:3" x14ac:dyDescent="0.25">
      <c r="A142">
        <v>831.34199999999998</v>
      </c>
      <c r="B142">
        <v>2.36402</v>
      </c>
      <c r="C142">
        <v>147.67099999999999</v>
      </c>
    </row>
    <row r="143" spans="1:3" x14ac:dyDescent="0.25">
      <c r="A143">
        <v>831.49400000000003</v>
      </c>
      <c r="B143">
        <v>2.3641200000000002</v>
      </c>
      <c r="C143">
        <v>152.88900000000001</v>
      </c>
    </row>
    <row r="144" spans="1:3" x14ac:dyDescent="0.25">
      <c r="A144">
        <v>831.64700000000005</v>
      </c>
      <c r="B144">
        <v>2.3642300000000001</v>
      </c>
      <c r="C144">
        <v>155.86099999999999</v>
      </c>
    </row>
    <row r="145" spans="1:3" x14ac:dyDescent="0.25">
      <c r="A145">
        <v>831.79899999999998</v>
      </c>
      <c r="B145">
        <v>2.3643299999999998</v>
      </c>
      <c r="C145">
        <v>153.09899999999999</v>
      </c>
    </row>
    <row r="146" spans="1:3" x14ac:dyDescent="0.25">
      <c r="A146">
        <v>831.952</v>
      </c>
      <c r="B146">
        <v>2.36443</v>
      </c>
      <c r="C146">
        <v>144.33500000000001</v>
      </c>
    </row>
    <row r="147" spans="1:3" x14ac:dyDescent="0.25">
      <c r="A147">
        <v>832.10400000000004</v>
      </c>
      <c r="B147">
        <v>2.3645299999999998</v>
      </c>
      <c r="C147">
        <v>143.636</v>
      </c>
    </row>
    <row r="148" spans="1:3" x14ac:dyDescent="0.25">
      <c r="A148">
        <v>832.25599999999997</v>
      </c>
      <c r="B148">
        <v>2.36463</v>
      </c>
      <c r="C148">
        <v>145.54400000000001</v>
      </c>
    </row>
    <row r="149" spans="1:3" x14ac:dyDescent="0.25">
      <c r="A149">
        <v>832.40899999999999</v>
      </c>
      <c r="B149">
        <v>2.3647300000000002</v>
      </c>
      <c r="C149">
        <v>147.786</v>
      </c>
    </row>
    <row r="150" spans="1:3" x14ac:dyDescent="0.25">
      <c r="A150">
        <v>832.56100000000004</v>
      </c>
      <c r="B150">
        <v>2.36483</v>
      </c>
      <c r="C150">
        <v>150.161</v>
      </c>
    </row>
    <row r="151" spans="1:3" x14ac:dyDescent="0.25">
      <c r="A151">
        <v>832.71400000000006</v>
      </c>
      <c r="B151">
        <v>2.3649300000000002</v>
      </c>
      <c r="C151">
        <v>157.15100000000001</v>
      </c>
    </row>
    <row r="152" spans="1:3" x14ac:dyDescent="0.25">
      <c r="A152">
        <v>832.86599999999999</v>
      </c>
      <c r="B152">
        <v>2.36503</v>
      </c>
      <c r="C152">
        <v>156.63</v>
      </c>
    </row>
    <row r="153" spans="1:3" x14ac:dyDescent="0.25">
      <c r="A153">
        <v>833.01800000000003</v>
      </c>
      <c r="B153">
        <v>2.3651300000000002</v>
      </c>
      <c r="C153">
        <v>159.983</v>
      </c>
    </row>
    <row r="154" spans="1:3" x14ac:dyDescent="0.25">
      <c r="A154">
        <v>833.17100000000005</v>
      </c>
      <c r="B154">
        <v>2.3652299999999999</v>
      </c>
      <c r="C154">
        <v>151.19200000000001</v>
      </c>
    </row>
    <row r="155" spans="1:3" x14ac:dyDescent="0.25">
      <c r="A155">
        <v>833.32299999999998</v>
      </c>
      <c r="B155">
        <v>2.3653300000000002</v>
      </c>
      <c r="C155">
        <v>152.72399999999999</v>
      </c>
    </row>
    <row r="156" spans="1:3" x14ac:dyDescent="0.25">
      <c r="A156">
        <v>833.476</v>
      </c>
      <c r="B156">
        <v>2.3654299999999999</v>
      </c>
      <c r="C156">
        <v>141.48400000000001</v>
      </c>
    </row>
    <row r="157" spans="1:3" x14ac:dyDescent="0.25">
      <c r="A157">
        <v>833.62800000000004</v>
      </c>
      <c r="B157">
        <v>2.3655300000000001</v>
      </c>
      <c r="C157">
        <v>149.959</v>
      </c>
    </row>
    <row r="158" spans="1:3" x14ac:dyDescent="0.25">
      <c r="A158">
        <v>833.78</v>
      </c>
      <c r="B158">
        <v>2.3656299999999999</v>
      </c>
      <c r="C158">
        <v>153.77500000000001</v>
      </c>
    </row>
    <row r="159" spans="1:3" x14ac:dyDescent="0.25">
      <c r="A159">
        <v>833.93299999999999</v>
      </c>
      <c r="B159">
        <v>2.3657300000000001</v>
      </c>
      <c r="C159">
        <v>163.14099999999999</v>
      </c>
    </row>
    <row r="160" spans="1:3" x14ac:dyDescent="0.25">
      <c r="A160">
        <v>834.08500000000004</v>
      </c>
      <c r="B160">
        <v>2.3658299999999999</v>
      </c>
      <c r="C160">
        <v>161.23400000000001</v>
      </c>
    </row>
    <row r="161" spans="1:3" x14ac:dyDescent="0.25">
      <c r="A161">
        <v>834.23800000000006</v>
      </c>
      <c r="B161">
        <v>2.3659300000000001</v>
      </c>
      <c r="C161">
        <v>162.38</v>
      </c>
    </row>
    <row r="162" spans="1:3" x14ac:dyDescent="0.25">
      <c r="A162">
        <v>834.39</v>
      </c>
      <c r="B162">
        <v>2.3660299999999999</v>
      </c>
      <c r="C162">
        <v>159.01499999999999</v>
      </c>
    </row>
    <row r="163" spans="1:3" x14ac:dyDescent="0.25">
      <c r="A163">
        <v>834.54200000000003</v>
      </c>
      <c r="B163">
        <v>2.3661300000000001</v>
      </c>
      <c r="C163">
        <v>148.666</v>
      </c>
    </row>
    <row r="164" spans="1:3" x14ac:dyDescent="0.25">
      <c r="A164">
        <v>834.69500000000005</v>
      </c>
      <c r="B164">
        <v>2.3662299999999998</v>
      </c>
      <c r="C164">
        <v>151.28</v>
      </c>
    </row>
    <row r="165" spans="1:3" x14ac:dyDescent="0.25">
      <c r="A165">
        <v>834.84699999999998</v>
      </c>
      <c r="B165">
        <v>2.36633</v>
      </c>
      <c r="C165">
        <v>153.62799999999999</v>
      </c>
    </row>
    <row r="166" spans="1:3" x14ac:dyDescent="0.25">
      <c r="A166">
        <v>835</v>
      </c>
      <c r="B166">
        <v>2.3664299999999998</v>
      </c>
      <c r="C166">
        <v>165.52099999999999</v>
      </c>
    </row>
    <row r="167" spans="1:3" x14ac:dyDescent="0.25">
      <c r="A167">
        <v>835.15200000000004</v>
      </c>
      <c r="B167">
        <v>2.36653</v>
      </c>
      <c r="C167">
        <v>155.84800000000001</v>
      </c>
    </row>
    <row r="168" spans="1:3" x14ac:dyDescent="0.25">
      <c r="A168">
        <v>835.30399999999997</v>
      </c>
      <c r="B168">
        <v>2.3666299999999998</v>
      </c>
      <c r="C168">
        <v>155.952</v>
      </c>
    </row>
    <row r="169" spans="1:3" x14ac:dyDescent="0.25">
      <c r="A169">
        <v>835.45699999999999</v>
      </c>
      <c r="B169">
        <v>2.36673</v>
      </c>
      <c r="C169">
        <v>145.77699999999999</v>
      </c>
    </row>
    <row r="170" spans="1:3" x14ac:dyDescent="0.25">
      <c r="A170">
        <v>835.60900000000004</v>
      </c>
      <c r="B170">
        <v>2.3668300000000002</v>
      </c>
      <c r="C170">
        <v>145.66399999999999</v>
      </c>
    </row>
    <row r="171" spans="1:3" x14ac:dyDescent="0.25">
      <c r="A171">
        <v>835.76199999999994</v>
      </c>
      <c r="B171">
        <v>2.36693</v>
      </c>
      <c r="C171">
        <v>141.071</v>
      </c>
    </row>
    <row r="172" spans="1:3" x14ac:dyDescent="0.25">
      <c r="A172">
        <v>835.91399999999999</v>
      </c>
      <c r="B172">
        <v>2.3670300000000002</v>
      </c>
      <c r="C172">
        <v>144.83000000000001</v>
      </c>
    </row>
    <row r="173" spans="1:3" x14ac:dyDescent="0.25">
      <c r="A173">
        <v>836.06600000000003</v>
      </c>
      <c r="B173">
        <v>2.36713</v>
      </c>
      <c r="C173">
        <v>148.85599999999999</v>
      </c>
    </row>
    <row r="174" spans="1:3" x14ac:dyDescent="0.25">
      <c r="A174">
        <v>836.21900000000005</v>
      </c>
      <c r="B174">
        <v>2.3672300000000002</v>
      </c>
      <c r="C174">
        <v>155.274</v>
      </c>
    </row>
    <row r="175" spans="1:3" x14ac:dyDescent="0.25">
      <c r="A175">
        <v>836.37099999999998</v>
      </c>
      <c r="B175">
        <v>2.3673299999999999</v>
      </c>
      <c r="C175">
        <v>158.298</v>
      </c>
    </row>
    <row r="176" spans="1:3" x14ac:dyDescent="0.25">
      <c r="A176">
        <v>836.524</v>
      </c>
      <c r="B176">
        <v>2.3674300000000001</v>
      </c>
      <c r="C176">
        <v>157.428</v>
      </c>
    </row>
    <row r="177" spans="1:3" x14ac:dyDescent="0.25">
      <c r="A177">
        <v>836.67600000000004</v>
      </c>
      <c r="B177">
        <v>2.3675299999999999</v>
      </c>
      <c r="C177">
        <v>154.36500000000001</v>
      </c>
    </row>
    <row r="178" spans="1:3" x14ac:dyDescent="0.25">
      <c r="A178">
        <v>836.82799999999997</v>
      </c>
      <c r="B178">
        <v>2.3676300000000001</v>
      </c>
      <c r="C178">
        <v>152.64400000000001</v>
      </c>
    </row>
    <row r="179" spans="1:3" x14ac:dyDescent="0.25">
      <c r="A179">
        <v>836.98099999999999</v>
      </c>
      <c r="B179">
        <v>2.3677299999999999</v>
      </c>
      <c r="C179">
        <v>153.81899999999999</v>
      </c>
    </row>
    <row r="180" spans="1:3" x14ac:dyDescent="0.25">
      <c r="A180">
        <v>837.13300000000004</v>
      </c>
      <c r="B180">
        <v>2.3678300000000001</v>
      </c>
      <c r="C180">
        <v>153.62200000000001</v>
      </c>
    </row>
    <row r="181" spans="1:3" x14ac:dyDescent="0.25">
      <c r="A181">
        <v>837.28599999999994</v>
      </c>
      <c r="B181">
        <v>2.3679299999999999</v>
      </c>
      <c r="C181">
        <v>151.559</v>
      </c>
    </row>
    <row r="182" spans="1:3" x14ac:dyDescent="0.25">
      <c r="A182">
        <v>837.43799999999999</v>
      </c>
      <c r="B182">
        <v>2.3680300000000001</v>
      </c>
      <c r="C182">
        <v>146.602</v>
      </c>
    </row>
    <row r="183" spans="1:3" x14ac:dyDescent="0.25">
      <c r="A183">
        <v>837.59</v>
      </c>
      <c r="B183">
        <v>2.3681299999999998</v>
      </c>
      <c r="C183">
        <v>142.44</v>
      </c>
    </row>
    <row r="184" spans="1:3" x14ac:dyDescent="0.25">
      <c r="A184">
        <v>837.74300000000005</v>
      </c>
      <c r="B184">
        <v>2.3682300000000001</v>
      </c>
      <c r="C184">
        <v>140.721</v>
      </c>
    </row>
    <row r="185" spans="1:3" x14ac:dyDescent="0.25">
      <c r="A185">
        <v>837.89499999999998</v>
      </c>
      <c r="B185">
        <v>2.3683299999999998</v>
      </c>
      <c r="C185">
        <v>139.93799999999999</v>
      </c>
    </row>
    <row r="186" spans="1:3" x14ac:dyDescent="0.25">
      <c r="A186">
        <v>838.048</v>
      </c>
      <c r="B186">
        <v>2.36843</v>
      </c>
      <c r="C186">
        <v>146.68199999999999</v>
      </c>
    </row>
    <row r="187" spans="1:3" x14ac:dyDescent="0.25">
      <c r="A187">
        <v>838.2</v>
      </c>
      <c r="B187">
        <v>2.3685299999999998</v>
      </c>
      <c r="C187">
        <v>155.054</v>
      </c>
    </row>
    <row r="188" spans="1:3" x14ac:dyDescent="0.25">
      <c r="A188">
        <v>838.35199999999998</v>
      </c>
      <c r="B188">
        <v>2.36863</v>
      </c>
      <c r="C188">
        <v>157.27099999999999</v>
      </c>
    </row>
    <row r="189" spans="1:3" x14ac:dyDescent="0.25">
      <c r="A189">
        <v>838.505</v>
      </c>
      <c r="B189">
        <v>2.3687299999999998</v>
      </c>
      <c r="C189">
        <v>155.49799999999999</v>
      </c>
    </row>
    <row r="190" spans="1:3" x14ac:dyDescent="0.25">
      <c r="A190">
        <v>838.65700000000004</v>
      </c>
      <c r="B190">
        <v>2.36883</v>
      </c>
      <c r="C190">
        <v>152.107</v>
      </c>
    </row>
    <row r="191" spans="1:3" x14ac:dyDescent="0.25">
      <c r="A191">
        <v>838.81</v>
      </c>
      <c r="B191">
        <v>2.3689300000000002</v>
      </c>
      <c r="C191">
        <v>149.73500000000001</v>
      </c>
    </row>
    <row r="192" spans="1:3" x14ac:dyDescent="0.25">
      <c r="A192">
        <v>838.96199999999999</v>
      </c>
      <c r="B192">
        <v>2.36903</v>
      </c>
      <c r="C192">
        <v>147.90899999999999</v>
      </c>
    </row>
    <row r="193" spans="1:3" x14ac:dyDescent="0.25">
      <c r="A193">
        <v>839.11400000000003</v>
      </c>
      <c r="B193">
        <v>2.3691300000000002</v>
      </c>
      <c r="C193">
        <v>146.971</v>
      </c>
    </row>
    <row r="194" spans="1:3" x14ac:dyDescent="0.25">
      <c r="A194">
        <v>839.26700000000005</v>
      </c>
      <c r="B194">
        <v>2.3692299999999999</v>
      </c>
      <c r="C194">
        <v>151.821</v>
      </c>
    </row>
    <row r="195" spans="1:3" x14ac:dyDescent="0.25">
      <c r="A195">
        <v>839.41899999999998</v>
      </c>
      <c r="B195">
        <v>2.3693300000000002</v>
      </c>
      <c r="C195">
        <v>154.92500000000001</v>
      </c>
    </row>
    <row r="196" spans="1:3" x14ac:dyDescent="0.25">
      <c r="A196">
        <v>839.572</v>
      </c>
      <c r="B196">
        <v>2.3694299999999999</v>
      </c>
      <c r="C196">
        <v>155.57900000000001</v>
      </c>
    </row>
    <row r="197" spans="1:3" x14ac:dyDescent="0.25">
      <c r="A197">
        <v>839.72400000000005</v>
      </c>
      <c r="B197">
        <v>2.3695300000000001</v>
      </c>
      <c r="C197">
        <v>153.88300000000001</v>
      </c>
    </row>
    <row r="198" spans="1:3" x14ac:dyDescent="0.25">
      <c r="A198">
        <v>839.87599999999998</v>
      </c>
      <c r="B198">
        <v>2.3696299999999999</v>
      </c>
      <c r="C198">
        <v>151.38</v>
      </c>
    </row>
    <row r="199" spans="1:3" x14ac:dyDescent="0.25">
      <c r="A199">
        <v>840.029</v>
      </c>
      <c r="B199">
        <v>2.3697300000000001</v>
      </c>
      <c r="C199">
        <v>146.577</v>
      </c>
    </row>
    <row r="200" spans="1:3" x14ac:dyDescent="0.25">
      <c r="A200">
        <v>840.18100000000004</v>
      </c>
      <c r="B200">
        <v>2.3698299999999999</v>
      </c>
      <c r="C200">
        <v>145.53399999999999</v>
      </c>
    </row>
    <row r="201" spans="1:3" x14ac:dyDescent="0.25">
      <c r="A201">
        <v>840.33399999999995</v>
      </c>
      <c r="B201">
        <v>2.3699300000000001</v>
      </c>
      <c r="C201">
        <v>146.523</v>
      </c>
    </row>
    <row r="202" spans="1:3" x14ac:dyDescent="0.25">
      <c r="A202">
        <v>840.48599999999999</v>
      </c>
      <c r="B202">
        <v>2.3700299999999999</v>
      </c>
      <c r="C202">
        <v>152.75899999999999</v>
      </c>
    </row>
    <row r="203" spans="1:3" x14ac:dyDescent="0.25">
      <c r="A203">
        <v>840.63800000000003</v>
      </c>
      <c r="B203">
        <v>2.3701300000000001</v>
      </c>
      <c r="C203">
        <v>152.23699999999999</v>
      </c>
    </row>
    <row r="204" spans="1:3" x14ac:dyDescent="0.25">
      <c r="A204">
        <v>840.79100000000005</v>
      </c>
      <c r="B204">
        <v>2.3702299999999998</v>
      </c>
      <c r="C204">
        <v>149.99299999999999</v>
      </c>
    </row>
    <row r="205" spans="1:3" x14ac:dyDescent="0.25">
      <c r="A205">
        <v>840.94299999999998</v>
      </c>
      <c r="B205">
        <v>2.37033</v>
      </c>
      <c r="C205">
        <v>149.34200000000001</v>
      </c>
    </row>
    <row r="206" spans="1:3" x14ac:dyDescent="0.25">
      <c r="A206">
        <v>841.096</v>
      </c>
      <c r="B206">
        <v>2.3704299999999998</v>
      </c>
      <c r="C206">
        <v>152.447</v>
      </c>
    </row>
    <row r="207" spans="1:3" x14ac:dyDescent="0.25">
      <c r="A207">
        <v>841.24800000000005</v>
      </c>
      <c r="B207">
        <v>2.37053</v>
      </c>
      <c r="C207">
        <v>150.49</v>
      </c>
    </row>
    <row r="208" spans="1:3" x14ac:dyDescent="0.25">
      <c r="A208">
        <v>841.4</v>
      </c>
      <c r="B208">
        <v>2.3706299999999998</v>
      </c>
      <c r="C208">
        <v>151.53299999999999</v>
      </c>
    </row>
    <row r="209" spans="1:3" x14ac:dyDescent="0.25">
      <c r="A209">
        <v>841.553</v>
      </c>
      <c r="B209">
        <v>2.37073</v>
      </c>
      <c r="C209">
        <v>147.75200000000001</v>
      </c>
    </row>
    <row r="210" spans="1:3" x14ac:dyDescent="0.25">
      <c r="A210">
        <v>841.70500000000004</v>
      </c>
      <c r="B210">
        <v>2.3708300000000002</v>
      </c>
      <c r="C210">
        <v>151.11799999999999</v>
      </c>
    </row>
    <row r="211" spans="1:3" x14ac:dyDescent="0.25">
      <c r="A211">
        <v>841.85799999999995</v>
      </c>
      <c r="B211">
        <v>2.37094</v>
      </c>
      <c r="C211">
        <v>146.66499999999999</v>
      </c>
    </row>
    <row r="212" spans="1:3" x14ac:dyDescent="0.25">
      <c r="A212">
        <v>842.01</v>
      </c>
      <c r="B212">
        <v>2.3710399999999998</v>
      </c>
      <c r="C212">
        <v>150.05500000000001</v>
      </c>
    </row>
    <row r="213" spans="1:3" x14ac:dyDescent="0.25">
      <c r="A213">
        <v>842.16200000000003</v>
      </c>
      <c r="B213">
        <v>2.37114</v>
      </c>
      <c r="C213">
        <v>147.75700000000001</v>
      </c>
    </row>
    <row r="214" spans="1:3" x14ac:dyDescent="0.25">
      <c r="A214">
        <v>842.31500000000005</v>
      </c>
      <c r="B214">
        <v>2.3712399999999998</v>
      </c>
      <c r="C214">
        <v>153.67099999999999</v>
      </c>
    </row>
    <row r="215" spans="1:3" x14ac:dyDescent="0.25">
      <c r="A215">
        <v>842.46699999999998</v>
      </c>
      <c r="B215">
        <v>2.37134</v>
      </c>
      <c r="C215">
        <v>158.626</v>
      </c>
    </row>
    <row r="216" spans="1:3" x14ac:dyDescent="0.25">
      <c r="A216">
        <v>842.62</v>
      </c>
      <c r="B216">
        <v>2.3714400000000002</v>
      </c>
      <c r="C216">
        <v>158.601</v>
      </c>
    </row>
    <row r="217" spans="1:3" x14ac:dyDescent="0.25">
      <c r="A217">
        <v>842.77200000000005</v>
      </c>
      <c r="B217">
        <v>2.37154</v>
      </c>
      <c r="C217">
        <v>151.94800000000001</v>
      </c>
    </row>
    <row r="218" spans="1:3" x14ac:dyDescent="0.25">
      <c r="A218">
        <v>842.92399999999998</v>
      </c>
      <c r="B218">
        <v>2.3716400000000002</v>
      </c>
      <c r="C218">
        <v>148.55799999999999</v>
      </c>
    </row>
    <row r="219" spans="1:3" x14ac:dyDescent="0.25">
      <c r="A219">
        <v>843.077</v>
      </c>
      <c r="B219">
        <v>2.37174</v>
      </c>
      <c r="C219">
        <v>149.863</v>
      </c>
    </row>
    <row r="220" spans="1:3" x14ac:dyDescent="0.25">
      <c r="A220">
        <v>843.22900000000004</v>
      </c>
      <c r="B220">
        <v>2.3718400000000002</v>
      </c>
      <c r="C220">
        <v>151.66499999999999</v>
      </c>
    </row>
    <row r="221" spans="1:3" x14ac:dyDescent="0.25">
      <c r="A221">
        <v>843.38199999999995</v>
      </c>
      <c r="B221">
        <v>2.3719399999999999</v>
      </c>
      <c r="C221">
        <v>146.19200000000001</v>
      </c>
    </row>
    <row r="222" spans="1:3" x14ac:dyDescent="0.25">
      <c r="A222">
        <v>843.53399999999999</v>
      </c>
      <c r="B222">
        <v>2.3720400000000001</v>
      </c>
      <c r="C222">
        <v>143.84399999999999</v>
      </c>
    </row>
    <row r="223" spans="1:3" x14ac:dyDescent="0.25">
      <c r="A223">
        <v>843.68600000000004</v>
      </c>
      <c r="B223">
        <v>2.3721399999999999</v>
      </c>
      <c r="C223">
        <v>144.33000000000001</v>
      </c>
    </row>
    <row r="224" spans="1:3" x14ac:dyDescent="0.25">
      <c r="A224">
        <v>843.83900000000006</v>
      </c>
      <c r="B224">
        <v>2.3722400000000001</v>
      </c>
      <c r="C224">
        <v>145.334</v>
      </c>
    </row>
    <row r="225" spans="1:3" x14ac:dyDescent="0.25">
      <c r="A225">
        <v>843.99099999999999</v>
      </c>
      <c r="B225">
        <v>2.3723399999999999</v>
      </c>
      <c r="C225">
        <v>138.02799999999999</v>
      </c>
    </row>
    <row r="226" spans="1:3" x14ac:dyDescent="0.25">
      <c r="A226">
        <v>844.14400000000001</v>
      </c>
      <c r="B226">
        <v>2.3724400000000001</v>
      </c>
      <c r="C226">
        <v>129.47800000000001</v>
      </c>
    </row>
    <row r="227" spans="1:3" x14ac:dyDescent="0.25">
      <c r="A227">
        <v>844.29600000000005</v>
      </c>
      <c r="B227">
        <v>2.3725399999999999</v>
      </c>
      <c r="C227">
        <v>123.01600000000001</v>
      </c>
    </row>
    <row r="228" spans="1:3" x14ac:dyDescent="0.25">
      <c r="A228">
        <v>844.44799999999998</v>
      </c>
      <c r="B228">
        <v>2.3726400000000001</v>
      </c>
      <c r="C228">
        <v>128.08099999999999</v>
      </c>
    </row>
    <row r="229" spans="1:3" x14ac:dyDescent="0.25">
      <c r="A229">
        <v>844.601</v>
      </c>
      <c r="B229">
        <v>2.3727399999999998</v>
      </c>
      <c r="C229">
        <v>133.16900000000001</v>
      </c>
    </row>
    <row r="230" spans="1:3" x14ac:dyDescent="0.25">
      <c r="A230">
        <v>844.75300000000004</v>
      </c>
      <c r="B230">
        <v>2.3728400000000001</v>
      </c>
      <c r="C230">
        <v>132.99700000000001</v>
      </c>
    </row>
    <row r="231" spans="1:3" x14ac:dyDescent="0.25">
      <c r="A231">
        <v>844.90599999999995</v>
      </c>
      <c r="B231">
        <v>2.3729399999999998</v>
      </c>
      <c r="C231">
        <v>135.083</v>
      </c>
    </row>
    <row r="232" spans="1:3" x14ac:dyDescent="0.25">
      <c r="A232">
        <v>845.05799999999999</v>
      </c>
      <c r="B232">
        <v>2.37304</v>
      </c>
      <c r="C232">
        <v>135.15299999999999</v>
      </c>
    </row>
    <row r="233" spans="1:3" x14ac:dyDescent="0.25">
      <c r="A233">
        <v>845.21</v>
      </c>
      <c r="B233">
        <v>2.3730699999999998</v>
      </c>
      <c r="C233">
        <v>138.678</v>
      </c>
    </row>
    <row r="234" spans="1:3" x14ac:dyDescent="0.25">
      <c r="A234">
        <v>845.36300000000006</v>
      </c>
      <c r="B234">
        <v>2.3731100000000001</v>
      </c>
      <c r="C234">
        <v>134.89699999999999</v>
      </c>
    </row>
    <row r="235" spans="1:3" x14ac:dyDescent="0.25">
      <c r="A235">
        <v>845.51499999999999</v>
      </c>
      <c r="B235">
        <v>2.3731599999999999</v>
      </c>
      <c r="C235">
        <v>135.58600000000001</v>
      </c>
    </row>
    <row r="236" spans="1:3" x14ac:dyDescent="0.25">
      <c r="A236">
        <v>845.66800000000001</v>
      </c>
      <c r="B236">
        <v>2.3732099999999998</v>
      </c>
      <c r="C236">
        <v>135.125</v>
      </c>
    </row>
    <row r="237" spans="1:3" x14ac:dyDescent="0.25">
      <c r="A237">
        <v>845.82</v>
      </c>
      <c r="B237">
        <v>2.3732600000000001</v>
      </c>
      <c r="C237">
        <v>138.53899999999999</v>
      </c>
    </row>
    <row r="238" spans="1:3" x14ac:dyDescent="0.25">
      <c r="A238">
        <v>845.97199999999998</v>
      </c>
      <c r="B238">
        <v>2.3733</v>
      </c>
      <c r="C238">
        <v>136.34399999999999</v>
      </c>
    </row>
    <row r="239" spans="1:3" x14ac:dyDescent="0.25">
      <c r="A239">
        <v>846.125</v>
      </c>
      <c r="B239">
        <v>2.3733499999999998</v>
      </c>
      <c r="C239">
        <v>134.60499999999999</v>
      </c>
    </row>
    <row r="240" spans="1:3" x14ac:dyDescent="0.25">
      <c r="A240">
        <v>846.27700000000004</v>
      </c>
      <c r="B240">
        <v>2.3734000000000002</v>
      </c>
      <c r="C240">
        <v>134.31200000000001</v>
      </c>
    </row>
    <row r="241" spans="1:3" x14ac:dyDescent="0.25">
      <c r="A241">
        <v>846.43</v>
      </c>
      <c r="B241">
        <v>2.37344</v>
      </c>
      <c r="C241">
        <v>135.87700000000001</v>
      </c>
    </row>
    <row r="242" spans="1:3" x14ac:dyDescent="0.25">
      <c r="A242">
        <v>846.58199999999999</v>
      </c>
      <c r="B242">
        <v>2.3734899999999999</v>
      </c>
      <c r="C242">
        <v>134.44300000000001</v>
      </c>
    </row>
    <row r="243" spans="1:3" x14ac:dyDescent="0.25">
      <c r="A243">
        <v>846.73400000000004</v>
      </c>
      <c r="B243">
        <v>2.3735400000000002</v>
      </c>
      <c r="C243">
        <v>136.17099999999999</v>
      </c>
    </row>
    <row r="244" spans="1:3" x14ac:dyDescent="0.25">
      <c r="A244">
        <v>846.88699999999994</v>
      </c>
      <c r="B244">
        <v>2.3735900000000001</v>
      </c>
      <c r="C244">
        <v>135.887</v>
      </c>
    </row>
    <row r="245" spans="1:3" x14ac:dyDescent="0.25">
      <c r="A245">
        <v>847.03899999999999</v>
      </c>
      <c r="B245">
        <v>2.3736299999999999</v>
      </c>
      <c r="C245">
        <v>138.125</v>
      </c>
    </row>
    <row r="246" spans="1:3" x14ac:dyDescent="0.25">
      <c r="A246">
        <v>847.19200000000001</v>
      </c>
      <c r="B246">
        <v>2.3736799999999998</v>
      </c>
      <c r="C246">
        <v>133.29900000000001</v>
      </c>
    </row>
    <row r="247" spans="1:3" x14ac:dyDescent="0.25">
      <c r="A247">
        <v>847.34400000000005</v>
      </c>
      <c r="B247">
        <v>2.3737300000000001</v>
      </c>
      <c r="C247">
        <v>131.56700000000001</v>
      </c>
    </row>
    <row r="248" spans="1:3" x14ac:dyDescent="0.25">
      <c r="A248">
        <v>847.49599999999998</v>
      </c>
      <c r="B248">
        <v>2.37378</v>
      </c>
      <c r="C248">
        <v>133.155</v>
      </c>
    </row>
    <row r="249" spans="1:3" x14ac:dyDescent="0.25">
      <c r="A249">
        <v>847.649</v>
      </c>
      <c r="B249">
        <v>2.3738199999999998</v>
      </c>
      <c r="C249">
        <v>136.65299999999999</v>
      </c>
    </row>
    <row r="250" spans="1:3" x14ac:dyDescent="0.25">
      <c r="A250">
        <v>847.80100000000004</v>
      </c>
      <c r="B250">
        <v>2.3738700000000001</v>
      </c>
      <c r="C250">
        <v>136.71299999999999</v>
      </c>
    </row>
    <row r="251" spans="1:3" x14ac:dyDescent="0.25">
      <c r="A251">
        <v>847.95399999999995</v>
      </c>
      <c r="B251">
        <v>2.37392</v>
      </c>
      <c r="C251">
        <v>131.994</v>
      </c>
    </row>
    <row r="252" spans="1:3" x14ac:dyDescent="0.25">
      <c r="A252">
        <v>848.10599999999999</v>
      </c>
      <c r="B252">
        <v>2.3739699999999999</v>
      </c>
      <c r="C252">
        <v>129.51599999999999</v>
      </c>
    </row>
    <row r="253" spans="1:3" x14ac:dyDescent="0.25">
      <c r="A253">
        <v>848.25800000000004</v>
      </c>
      <c r="B253">
        <v>2.3740100000000002</v>
      </c>
      <c r="C253">
        <v>132.25200000000001</v>
      </c>
    </row>
    <row r="254" spans="1:3" x14ac:dyDescent="0.25">
      <c r="A254">
        <v>848.41099999999994</v>
      </c>
      <c r="B254">
        <v>2.3740600000000001</v>
      </c>
      <c r="C254">
        <v>131.44900000000001</v>
      </c>
    </row>
    <row r="255" spans="1:3" x14ac:dyDescent="0.25">
      <c r="A255">
        <v>848.56299999999999</v>
      </c>
      <c r="B255">
        <v>2.3741099999999999</v>
      </c>
      <c r="C255">
        <v>129.25399999999999</v>
      </c>
    </row>
    <row r="256" spans="1:3" x14ac:dyDescent="0.25">
      <c r="A256">
        <v>848.71600000000001</v>
      </c>
      <c r="B256">
        <v>2.3741599999999998</v>
      </c>
      <c r="C256">
        <v>126.105</v>
      </c>
    </row>
    <row r="257" spans="1:3" x14ac:dyDescent="0.25">
      <c r="A257">
        <v>848.86800000000005</v>
      </c>
      <c r="B257">
        <v>2.3742000000000001</v>
      </c>
      <c r="C257">
        <v>134.58000000000001</v>
      </c>
    </row>
    <row r="258" spans="1:3" x14ac:dyDescent="0.25">
      <c r="A258">
        <v>849.02</v>
      </c>
      <c r="B258">
        <v>2.37425</v>
      </c>
      <c r="C258">
        <v>133.14500000000001</v>
      </c>
    </row>
    <row r="259" spans="1:3" x14ac:dyDescent="0.25">
      <c r="A259">
        <v>849.173</v>
      </c>
      <c r="B259">
        <v>2.3742999999999999</v>
      </c>
      <c r="C259">
        <v>132.928</v>
      </c>
    </row>
    <row r="260" spans="1:3" x14ac:dyDescent="0.25">
      <c r="A260">
        <v>849.32500000000005</v>
      </c>
      <c r="B260">
        <v>2.3743500000000002</v>
      </c>
      <c r="C260">
        <v>130.21299999999999</v>
      </c>
    </row>
    <row r="261" spans="1:3" x14ac:dyDescent="0.25">
      <c r="A261">
        <v>849.47799999999995</v>
      </c>
      <c r="B261">
        <v>2.37439</v>
      </c>
      <c r="C261">
        <v>133.82499999999999</v>
      </c>
    </row>
    <row r="262" spans="1:3" x14ac:dyDescent="0.25">
      <c r="A262">
        <v>849.63</v>
      </c>
      <c r="B262">
        <v>2.3744399999999999</v>
      </c>
      <c r="C262">
        <v>134.69399999999999</v>
      </c>
    </row>
    <row r="263" spans="1:3" x14ac:dyDescent="0.25">
      <c r="A263">
        <v>849.78200000000004</v>
      </c>
      <c r="B263">
        <v>2.3744900000000002</v>
      </c>
      <c r="C263">
        <v>128.95400000000001</v>
      </c>
    </row>
    <row r="264" spans="1:3" x14ac:dyDescent="0.25">
      <c r="A264">
        <v>849.93499999999995</v>
      </c>
      <c r="B264">
        <v>2.3745400000000001</v>
      </c>
      <c r="C264">
        <v>127.79900000000001</v>
      </c>
    </row>
    <row r="265" spans="1:3" x14ac:dyDescent="0.25">
      <c r="A265">
        <v>850.08699999999999</v>
      </c>
      <c r="B265">
        <v>2.3745799999999999</v>
      </c>
      <c r="C265">
        <v>121.69</v>
      </c>
    </row>
    <row r="266" spans="1:3" x14ac:dyDescent="0.25">
      <c r="A266">
        <v>850.24</v>
      </c>
      <c r="B266">
        <v>2.3746299999999998</v>
      </c>
      <c r="C266">
        <v>121.931</v>
      </c>
    </row>
    <row r="267" spans="1:3" x14ac:dyDescent="0.25">
      <c r="A267">
        <v>850.39200000000005</v>
      </c>
      <c r="B267">
        <v>2.3746800000000001</v>
      </c>
      <c r="C267">
        <v>118.80200000000001</v>
      </c>
    </row>
    <row r="268" spans="1:3" x14ac:dyDescent="0.25">
      <c r="A268">
        <v>850.54399999999998</v>
      </c>
      <c r="B268">
        <v>2.3747199999999999</v>
      </c>
      <c r="C268">
        <v>118.652</v>
      </c>
    </row>
    <row r="269" spans="1:3" x14ac:dyDescent="0.25">
      <c r="A269">
        <v>850.697</v>
      </c>
      <c r="B269">
        <v>2.3747699999999998</v>
      </c>
      <c r="C269">
        <v>116.063</v>
      </c>
    </row>
    <row r="270" spans="1:3" x14ac:dyDescent="0.25">
      <c r="A270">
        <v>850.84900000000005</v>
      </c>
      <c r="B270">
        <v>2.3748200000000002</v>
      </c>
      <c r="C270">
        <v>116.736</v>
      </c>
    </row>
    <row r="271" spans="1:3" x14ac:dyDescent="0.25">
      <c r="A271">
        <v>851.00199999999995</v>
      </c>
      <c r="B271">
        <v>2.37487</v>
      </c>
      <c r="C271">
        <v>116.364</v>
      </c>
    </row>
    <row r="272" spans="1:3" x14ac:dyDescent="0.25">
      <c r="A272">
        <v>851.154</v>
      </c>
      <c r="B272">
        <v>2.3749099999999999</v>
      </c>
      <c r="C272">
        <v>121.56100000000001</v>
      </c>
    </row>
    <row r="273" spans="1:3" x14ac:dyDescent="0.25">
      <c r="A273">
        <v>851.30600000000004</v>
      </c>
      <c r="B273">
        <v>2.3749600000000002</v>
      </c>
      <c r="C273">
        <v>122.212</v>
      </c>
    </row>
    <row r="274" spans="1:3" x14ac:dyDescent="0.25">
      <c r="A274">
        <v>851.45899999999995</v>
      </c>
      <c r="B274">
        <v>2.3750100000000001</v>
      </c>
      <c r="C274">
        <v>123.908</v>
      </c>
    </row>
    <row r="275" spans="1:3" x14ac:dyDescent="0.25">
      <c r="A275">
        <v>851.61099999999999</v>
      </c>
      <c r="B275">
        <v>2.3750599999999999</v>
      </c>
      <c r="C275">
        <v>123.386</v>
      </c>
    </row>
    <row r="276" spans="1:3" x14ac:dyDescent="0.25">
      <c r="A276">
        <v>851.76400000000001</v>
      </c>
      <c r="B276">
        <v>2.3751000000000002</v>
      </c>
      <c r="C276">
        <v>126.495</v>
      </c>
    </row>
    <row r="277" spans="1:3" x14ac:dyDescent="0.25">
      <c r="A277">
        <v>851.91600000000005</v>
      </c>
      <c r="B277">
        <v>2.3751500000000001</v>
      </c>
      <c r="C277">
        <v>128.321</v>
      </c>
    </row>
    <row r="278" spans="1:3" x14ac:dyDescent="0.25">
      <c r="A278">
        <v>852.06799999999998</v>
      </c>
      <c r="B278">
        <v>2.3752</v>
      </c>
      <c r="C278">
        <v>122.32299999999999</v>
      </c>
    </row>
    <row r="279" spans="1:3" x14ac:dyDescent="0.25">
      <c r="A279">
        <v>852.221</v>
      </c>
      <c r="B279">
        <v>2.3752499999999999</v>
      </c>
      <c r="C279">
        <v>113.327</v>
      </c>
    </row>
    <row r="280" spans="1:3" x14ac:dyDescent="0.25">
      <c r="A280">
        <v>852.37300000000005</v>
      </c>
      <c r="B280">
        <v>2.3752900000000001</v>
      </c>
      <c r="C280">
        <v>116.044</v>
      </c>
    </row>
    <row r="281" spans="1:3" x14ac:dyDescent="0.25">
      <c r="A281">
        <v>852.52599999999995</v>
      </c>
      <c r="B281">
        <v>2.37534</v>
      </c>
      <c r="C281">
        <v>120.648</v>
      </c>
    </row>
    <row r="282" spans="1:3" x14ac:dyDescent="0.25">
      <c r="A282">
        <v>852.678</v>
      </c>
      <c r="B282">
        <v>2.3753899999999999</v>
      </c>
      <c r="C282">
        <v>126.422</v>
      </c>
    </row>
    <row r="283" spans="1:3" x14ac:dyDescent="0.25">
      <c r="A283">
        <v>852.83</v>
      </c>
      <c r="B283">
        <v>2.3754400000000002</v>
      </c>
      <c r="C283">
        <v>126.575</v>
      </c>
    </row>
    <row r="284" spans="1:3" x14ac:dyDescent="0.25">
      <c r="A284">
        <v>852.98299999999995</v>
      </c>
      <c r="B284">
        <v>2.37548</v>
      </c>
      <c r="C284">
        <v>125.361</v>
      </c>
    </row>
    <row r="285" spans="1:3" x14ac:dyDescent="0.25">
      <c r="A285">
        <v>853.13499999999999</v>
      </c>
      <c r="B285">
        <v>2.3755299999999999</v>
      </c>
      <c r="C285">
        <v>122.47499999999999</v>
      </c>
    </row>
    <row r="286" spans="1:3" x14ac:dyDescent="0.25">
      <c r="A286">
        <v>853.28800000000001</v>
      </c>
      <c r="B286">
        <v>2.3755799999999998</v>
      </c>
      <c r="C286">
        <v>117.758</v>
      </c>
    </row>
    <row r="287" spans="1:3" x14ac:dyDescent="0.25">
      <c r="A287">
        <v>853.44</v>
      </c>
      <c r="B287">
        <v>2.3756300000000001</v>
      </c>
      <c r="C287">
        <v>114.908</v>
      </c>
    </row>
    <row r="288" spans="1:3" x14ac:dyDescent="0.25">
      <c r="A288">
        <v>853.59199999999998</v>
      </c>
      <c r="B288">
        <v>2.3756699999999999</v>
      </c>
      <c r="C288">
        <v>115.43</v>
      </c>
    </row>
    <row r="289" spans="1:3" x14ac:dyDescent="0.25">
      <c r="A289">
        <v>853.745</v>
      </c>
      <c r="B289">
        <v>2.3757199999999998</v>
      </c>
      <c r="C289">
        <v>113.474</v>
      </c>
    </row>
    <row r="290" spans="1:3" x14ac:dyDescent="0.25">
      <c r="A290">
        <v>853.89700000000005</v>
      </c>
      <c r="B290">
        <v>2.3757700000000002</v>
      </c>
      <c r="C290">
        <v>119.997</v>
      </c>
    </row>
    <row r="291" spans="1:3" x14ac:dyDescent="0.25">
      <c r="A291">
        <v>854.05</v>
      </c>
      <c r="B291">
        <v>2.37582</v>
      </c>
      <c r="C291">
        <v>123.346</v>
      </c>
    </row>
    <row r="292" spans="1:3" x14ac:dyDescent="0.25">
      <c r="A292">
        <v>854.202</v>
      </c>
      <c r="B292">
        <v>2.3758599999999999</v>
      </c>
      <c r="C292">
        <v>127.024</v>
      </c>
    </row>
    <row r="293" spans="1:3" x14ac:dyDescent="0.25">
      <c r="A293">
        <v>854.35400000000004</v>
      </c>
      <c r="B293">
        <v>2.3759100000000002</v>
      </c>
      <c r="C293">
        <v>128.72</v>
      </c>
    </row>
    <row r="294" spans="1:3" x14ac:dyDescent="0.25">
      <c r="A294">
        <v>854.50699999999995</v>
      </c>
      <c r="B294">
        <v>2.3759600000000001</v>
      </c>
      <c r="C294">
        <v>126.154</v>
      </c>
    </row>
    <row r="295" spans="1:3" x14ac:dyDescent="0.25">
      <c r="A295">
        <v>854.65899999999999</v>
      </c>
      <c r="B295">
        <v>2.37601</v>
      </c>
      <c r="C295">
        <v>126.408</v>
      </c>
    </row>
    <row r="296" spans="1:3" x14ac:dyDescent="0.25">
      <c r="A296">
        <v>854.81200000000001</v>
      </c>
      <c r="B296">
        <v>2.3760500000000002</v>
      </c>
      <c r="C296">
        <v>122.604</v>
      </c>
    </row>
    <row r="297" spans="1:3" x14ac:dyDescent="0.25">
      <c r="A297">
        <v>854.96400000000006</v>
      </c>
      <c r="B297">
        <v>2.3761000000000001</v>
      </c>
      <c r="C297">
        <v>126.518</v>
      </c>
    </row>
    <row r="298" spans="1:3" x14ac:dyDescent="0.25">
      <c r="A298">
        <v>855.11599999999999</v>
      </c>
      <c r="B298">
        <v>2.37615</v>
      </c>
      <c r="C298">
        <v>127.69199999999999</v>
      </c>
    </row>
    <row r="299" spans="1:3" x14ac:dyDescent="0.25">
      <c r="A299">
        <v>855.26900000000001</v>
      </c>
      <c r="B299">
        <v>2.3761899999999998</v>
      </c>
      <c r="C299">
        <v>133.559</v>
      </c>
    </row>
    <row r="300" spans="1:3" x14ac:dyDescent="0.25">
      <c r="A300">
        <v>855.42100000000005</v>
      </c>
      <c r="B300">
        <v>2.3762400000000001</v>
      </c>
      <c r="C300">
        <v>132.77699999999999</v>
      </c>
    </row>
    <row r="301" spans="1:3" x14ac:dyDescent="0.25">
      <c r="A301">
        <v>855.57399999999996</v>
      </c>
      <c r="B301">
        <v>2.37629</v>
      </c>
      <c r="C301">
        <v>133.69</v>
      </c>
    </row>
    <row r="302" spans="1:3" x14ac:dyDescent="0.25">
      <c r="A302">
        <v>855.726</v>
      </c>
      <c r="B302">
        <v>2.3763399999999999</v>
      </c>
      <c r="C302">
        <v>131.34299999999999</v>
      </c>
    </row>
    <row r="303" spans="1:3" x14ac:dyDescent="0.25">
      <c r="A303">
        <v>855.87800000000004</v>
      </c>
      <c r="B303">
        <v>2.3763800000000002</v>
      </c>
      <c r="C303">
        <v>131.321</v>
      </c>
    </row>
    <row r="304" spans="1:3" x14ac:dyDescent="0.25">
      <c r="A304">
        <v>856.03099999999995</v>
      </c>
      <c r="B304">
        <v>2.37643</v>
      </c>
      <c r="C304">
        <v>132.08199999999999</v>
      </c>
    </row>
    <row r="305" spans="1:3" x14ac:dyDescent="0.25">
      <c r="A305">
        <v>856.18299999999999</v>
      </c>
      <c r="B305">
        <v>2.3764799999999999</v>
      </c>
      <c r="C305">
        <v>129.10400000000001</v>
      </c>
    </row>
    <row r="306" spans="1:3" x14ac:dyDescent="0.25">
      <c r="A306">
        <v>856.33600000000001</v>
      </c>
      <c r="B306">
        <v>2.3765299999999998</v>
      </c>
      <c r="C306">
        <v>130.03800000000001</v>
      </c>
    </row>
    <row r="307" spans="1:3" x14ac:dyDescent="0.25">
      <c r="A307">
        <v>856.48800000000006</v>
      </c>
      <c r="B307">
        <v>2.3765700000000001</v>
      </c>
      <c r="C307">
        <v>124.321</v>
      </c>
    </row>
    <row r="308" spans="1:3" x14ac:dyDescent="0.25">
      <c r="A308">
        <v>856.64</v>
      </c>
      <c r="B308">
        <v>2.37662</v>
      </c>
      <c r="C308">
        <v>125.73399999999999</v>
      </c>
    </row>
    <row r="309" spans="1:3" x14ac:dyDescent="0.25">
      <c r="A309">
        <v>856.79300000000001</v>
      </c>
      <c r="B309">
        <v>2.3766699999999998</v>
      </c>
      <c r="C309">
        <v>121.69</v>
      </c>
    </row>
    <row r="310" spans="1:3" x14ac:dyDescent="0.25">
      <c r="A310">
        <v>856.94500000000005</v>
      </c>
      <c r="B310">
        <v>2.3767200000000002</v>
      </c>
      <c r="C310">
        <v>131.86500000000001</v>
      </c>
    </row>
    <row r="311" spans="1:3" x14ac:dyDescent="0.25">
      <c r="A311">
        <v>857.09799999999996</v>
      </c>
      <c r="B311">
        <v>2.37676</v>
      </c>
      <c r="C311">
        <v>131.34399999999999</v>
      </c>
    </row>
    <row r="312" spans="1:3" x14ac:dyDescent="0.25">
      <c r="A312">
        <v>857.25</v>
      </c>
      <c r="B312">
        <v>2.3768099999999999</v>
      </c>
      <c r="C312">
        <v>136.41900000000001</v>
      </c>
    </row>
    <row r="313" spans="1:3" x14ac:dyDescent="0.25">
      <c r="A313">
        <v>857.40200000000004</v>
      </c>
      <c r="B313">
        <v>2.3768600000000002</v>
      </c>
      <c r="C313">
        <v>131.983</v>
      </c>
    </row>
    <row r="314" spans="1:3" x14ac:dyDescent="0.25">
      <c r="A314">
        <v>857.55499999999995</v>
      </c>
      <c r="B314">
        <v>2.3769100000000001</v>
      </c>
      <c r="C314">
        <v>132.505</v>
      </c>
    </row>
    <row r="315" spans="1:3" x14ac:dyDescent="0.25">
      <c r="A315">
        <v>857.70699999999999</v>
      </c>
      <c r="B315">
        <v>2.3769499999999999</v>
      </c>
      <c r="C315">
        <v>131.71299999999999</v>
      </c>
    </row>
    <row r="316" spans="1:3" x14ac:dyDescent="0.25">
      <c r="A316">
        <v>857.86</v>
      </c>
      <c r="B316">
        <v>2.3769999999999998</v>
      </c>
      <c r="C316">
        <v>129.47399999999999</v>
      </c>
    </row>
    <row r="317" spans="1:3" x14ac:dyDescent="0.25">
      <c r="A317">
        <v>858.01199999999994</v>
      </c>
      <c r="B317">
        <v>2.3770500000000001</v>
      </c>
      <c r="C317">
        <v>128.84299999999999</v>
      </c>
    </row>
    <row r="318" spans="1:3" x14ac:dyDescent="0.25">
      <c r="A318">
        <v>858.16399999999999</v>
      </c>
      <c r="B318">
        <v>2.3771</v>
      </c>
      <c r="C318">
        <v>129.23400000000001</v>
      </c>
    </row>
    <row r="319" spans="1:3" x14ac:dyDescent="0.25">
      <c r="A319">
        <v>858.31700000000001</v>
      </c>
      <c r="B319">
        <v>2.3771399999999998</v>
      </c>
      <c r="C319">
        <v>130.77099999999999</v>
      </c>
    </row>
    <row r="320" spans="1:3" x14ac:dyDescent="0.25">
      <c r="A320">
        <v>858.46900000000005</v>
      </c>
      <c r="B320">
        <v>2.3771900000000001</v>
      </c>
      <c r="C320">
        <v>134.27099999999999</v>
      </c>
    </row>
    <row r="321" spans="1:3" x14ac:dyDescent="0.25">
      <c r="A321">
        <v>858.62199999999996</v>
      </c>
      <c r="B321">
        <v>2.37724</v>
      </c>
      <c r="C321">
        <v>132.07499999999999</v>
      </c>
    </row>
    <row r="322" spans="1:3" x14ac:dyDescent="0.25">
      <c r="A322">
        <v>858.774</v>
      </c>
      <c r="B322">
        <v>2.3772899999999999</v>
      </c>
      <c r="C322">
        <v>132.494</v>
      </c>
    </row>
    <row r="323" spans="1:3" x14ac:dyDescent="0.25">
      <c r="A323">
        <v>858.92600000000004</v>
      </c>
      <c r="B323">
        <v>2.3773300000000002</v>
      </c>
      <c r="C323">
        <v>128.864</v>
      </c>
    </row>
    <row r="324" spans="1:3" x14ac:dyDescent="0.25">
      <c r="A324">
        <v>859.07899999999995</v>
      </c>
      <c r="B324">
        <v>2.37738</v>
      </c>
      <c r="C324">
        <v>131.84200000000001</v>
      </c>
    </row>
    <row r="325" spans="1:3" x14ac:dyDescent="0.25">
      <c r="A325">
        <v>859.23099999999999</v>
      </c>
      <c r="B325">
        <v>2.3774299999999999</v>
      </c>
      <c r="C325">
        <v>127.03700000000001</v>
      </c>
    </row>
    <row r="326" spans="1:3" x14ac:dyDescent="0.25">
      <c r="A326">
        <v>859.38400000000001</v>
      </c>
      <c r="B326">
        <v>2.3774799999999998</v>
      </c>
      <c r="C326">
        <v>128.45099999999999</v>
      </c>
    </row>
    <row r="327" spans="1:3" x14ac:dyDescent="0.25">
      <c r="A327">
        <v>859.53599999999994</v>
      </c>
      <c r="B327">
        <v>2.3775200000000001</v>
      </c>
      <c r="C327">
        <v>127.277</v>
      </c>
    </row>
    <row r="328" spans="1:3" x14ac:dyDescent="0.25">
      <c r="A328">
        <v>859.68799999999999</v>
      </c>
      <c r="B328">
        <v>2.37757</v>
      </c>
      <c r="C328">
        <v>133.852</v>
      </c>
    </row>
    <row r="329" spans="1:3" x14ac:dyDescent="0.25">
      <c r="A329">
        <v>859.84100000000001</v>
      </c>
      <c r="B329">
        <v>2.3776199999999998</v>
      </c>
      <c r="C329">
        <v>129.56899999999999</v>
      </c>
    </row>
    <row r="330" spans="1:3" x14ac:dyDescent="0.25">
      <c r="A330">
        <v>859.99300000000005</v>
      </c>
      <c r="B330">
        <v>2.3776600000000001</v>
      </c>
      <c r="C330">
        <v>129.43799999999999</v>
      </c>
    </row>
    <row r="331" spans="1:3" x14ac:dyDescent="0.25">
      <c r="A331">
        <v>860.14599999999996</v>
      </c>
      <c r="B331">
        <v>2.37771</v>
      </c>
      <c r="C331">
        <v>127.321</v>
      </c>
    </row>
    <row r="332" spans="1:3" x14ac:dyDescent="0.25">
      <c r="A332">
        <v>860.298</v>
      </c>
      <c r="B332">
        <v>2.3777599999999999</v>
      </c>
      <c r="C332">
        <v>131.73400000000001</v>
      </c>
    </row>
    <row r="333" spans="1:3" x14ac:dyDescent="0.25">
      <c r="A333">
        <v>860.45</v>
      </c>
      <c r="B333">
        <v>2.3778100000000002</v>
      </c>
      <c r="C333">
        <v>128.626</v>
      </c>
    </row>
    <row r="334" spans="1:3" x14ac:dyDescent="0.25">
      <c r="A334">
        <v>860.60299999999995</v>
      </c>
      <c r="B334">
        <v>2.37785</v>
      </c>
      <c r="C334">
        <v>124.40900000000001</v>
      </c>
    </row>
    <row r="335" spans="1:3" x14ac:dyDescent="0.25">
      <c r="A335">
        <v>860.755</v>
      </c>
      <c r="B335">
        <v>2.3778999999999999</v>
      </c>
      <c r="C335">
        <v>122.605</v>
      </c>
    </row>
    <row r="336" spans="1:3" x14ac:dyDescent="0.25">
      <c r="A336">
        <v>860.90800000000002</v>
      </c>
      <c r="B336">
        <v>2.3779499999999998</v>
      </c>
      <c r="C336">
        <v>122.976</v>
      </c>
    </row>
    <row r="337" spans="1:3" x14ac:dyDescent="0.25">
      <c r="A337">
        <v>861.06</v>
      </c>
      <c r="B337">
        <v>2.3780000000000001</v>
      </c>
      <c r="C337">
        <v>124.301</v>
      </c>
    </row>
    <row r="338" spans="1:3" x14ac:dyDescent="0.25">
      <c r="A338">
        <v>861.21199999999999</v>
      </c>
      <c r="B338">
        <v>2.3780399999999999</v>
      </c>
      <c r="C338">
        <v>123.758</v>
      </c>
    </row>
    <row r="339" spans="1:3" x14ac:dyDescent="0.25">
      <c r="A339">
        <v>861.36500000000001</v>
      </c>
      <c r="B339">
        <v>2.3780899999999998</v>
      </c>
      <c r="C339">
        <v>123.628</v>
      </c>
    </row>
    <row r="340" spans="1:3" x14ac:dyDescent="0.25">
      <c r="A340">
        <v>861.51700000000005</v>
      </c>
      <c r="B340">
        <v>2.3781400000000001</v>
      </c>
      <c r="C340">
        <v>128.43100000000001</v>
      </c>
    </row>
    <row r="341" spans="1:3" x14ac:dyDescent="0.25">
      <c r="A341">
        <v>861.67</v>
      </c>
      <c r="B341">
        <v>2.37819</v>
      </c>
      <c r="C341">
        <v>129.23400000000001</v>
      </c>
    </row>
    <row r="342" spans="1:3" x14ac:dyDescent="0.25">
      <c r="A342">
        <v>861.822</v>
      </c>
      <c r="B342">
        <v>2.3782299999999998</v>
      </c>
      <c r="C342">
        <v>129.64599999999999</v>
      </c>
    </row>
    <row r="343" spans="1:3" x14ac:dyDescent="0.25">
      <c r="A343">
        <v>861.97400000000005</v>
      </c>
      <c r="B343">
        <v>2.3782800000000002</v>
      </c>
      <c r="C343">
        <v>125.822</v>
      </c>
    </row>
    <row r="344" spans="1:3" x14ac:dyDescent="0.25">
      <c r="A344">
        <v>862.12699999999995</v>
      </c>
      <c r="B344">
        <v>2.3783300000000001</v>
      </c>
      <c r="C344">
        <v>124.627</v>
      </c>
    </row>
    <row r="345" spans="1:3" x14ac:dyDescent="0.25">
      <c r="A345">
        <v>862.279</v>
      </c>
      <c r="B345">
        <v>2.3783799999999999</v>
      </c>
      <c r="C345">
        <v>128.80199999999999</v>
      </c>
    </row>
    <row r="346" spans="1:3" x14ac:dyDescent="0.25">
      <c r="A346">
        <v>862.43200000000002</v>
      </c>
      <c r="B346">
        <v>2.3784200000000002</v>
      </c>
      <c r="C346">
        <v>130.018</v>
      </c>
    </row>
    <row r="347" spans="1:3" x14ac:dyDescent="0.25">
      <c r="A347">
        <v>862.58399999999995</v>
      </c>
      <c r="B347">
        <v>2.3784700000000001</v>
      </c>
      <c r="C347">
        <v>134.47399999999999</v>
      </c>
    </row>
    <row r="348" spans="1:3" x14ac:dyDescent="0.25">
      <c r="A348">
        <v>862.73599999999999</v>
      </c>
      <c r="B348">
        <v>2.37852</v>
      </c>
      <c r="C348">
        <v>137.059</v>
      </c>
    </row>
    <row r="349" spans="1:3" x14ac:dyDescent="0.25">
      <c r="A349">
        <v>862.88900000000001</v>
      </c>
      <c r="B349">
        <v>2.3785699999999999</v>
      </c>
      <c r="C349">
        <v>140.47200000000001</v>
      </c>
    </row>
    <row r="350" spans="1:3" x14ac:dyDescent="0.25">
      <c r="A350">
        <v>863.04100000000005</v>
      </c>
      <c r="B350">
        <v>2.3786100000000001</v>
      </c>
      <c r="C350">
        <v>140.58000000000001</v>
      </c>
    </row>
    <row r="351" spans="1:3" x14ac:dyDescent="0.25">
      <c r="A351">
        <v>863.19399999999996</v>
      </c>
      <c r="B351">
        <v>2.37866</v>
      </c>
      <c r="C351">
        <v>138.10300000000001</v>
      </c>
    </row>
    <row r="352" spans="1:3" x14ac:dyDescent="0.25">
      <c r="A352">
        <v>863.346</v>
      </c>
      <c r="B352">
        <v>2.3787099999999999</v>
      </c>
      <c r="C352">
        <v>139.38300000000001</v>
      </c>
    </row>
    <row r="353" spans="1:3" x14ac:dyDescent="0.25">
      <c r="A353">
        <v>863.49800000000005</v>
      </c>
      <c r="B353">
        <v>2.3787500000000001</v>
      </c>
      <c r="C353">
        <v>141.624</v>
      </c>
    </row>
    <row r="354" spans="1:3" x14ac:dyDescent="0.25">
      <c r="A354">
        <v>863.65099999999995</v>
      </c>
      <c r="B354">
        <v>2.3788</v>
      </c>
      <c r="C354">
        <v>140.34200000000001</v>
      </c>
    </row>
    <row r="355" spans="1:3" x14ac:dyDescent="0.25">
      <c r="A355">
        <v>863.803</v>
      </c>
      <c r="B355">
        <v>2.3788499999999999</v>
      </c>
      <c r="C355">
        <v>141.67099999999999</v>
      </c>
    </row>
    <row r="356" spans="1:3" x14ac:dyDescent="0.25">
      <c r="A356">
        <v>863.95600000000002</v>
      </c>
      <c r="B356">
        <v>2.3788999999999998</v>
      </c>
      <c r="C356">
        <v>138.279</v>
      </c>
    </row>
    <row r="357" spans="1:3" x14ac:dyDescent="0.25">
      <c r="A357">
        <v>864.10799999999995</v>
      </c>
      <c r="B357">
        <v>2.3789400000000001</v>
      </c>
      <c r="C357">
        <v>135.583</v>
      </c>
    </row>
    <row r="358" spans="1:3" x14ac:dyDescent="0.25">
      <c r="A358">
        <v>864.26</v>
      </c>
      <c r="B358">
        <v>2.3789899999999999</v>
      </c>
      <c r="C358">
        <v>136.34100000000001</v>
      </c>
    </row>
    <row r="359" spans="1:3" x14ac:dyDescent="0.25">
      <c r="A359">
        <v>864.41300000000001</v>
      </c>
      <c r="B359">
        <v>2.3790399999999998</v>
      </c>
      <c r="C359">
        <v>137.51499999999999</v>
      </c>
    </row>
    <row r="360" spans="1:3" x14ac:dyDescent="0.25">
      <c r="A360">
        <v>864.56500000000005</v>
      </c>
      <c r="B360">
        <v>2.3790900000000001</v>
      </c>
      <c r="C360">
        <v>142.666</v>
      </c>
    </row>
    <row r="361" spans="1:3" x14ac:dyDescent="0.25">
      <c r="A361">
        <v>864.71799999999996</v>
      </c>
      <c r="B361">
        <v>2.37913</v>
      </c>
      <c r="C361">
        <v>139.03800000000001</v>
      </c>
    </row>
    <row r="362" spans="1:3" x14ac:dyDescent="0.25">
      <c r="A362">
        <v>864.87</v>
      </c>
      <c r="B362">
        <v>2.3791799999999999</v>
      </c>
      <c r="C362">
        <v>132.49600000000001</v>
      </c>
    </row>
    <row r="363" spans="1:3" x14ac:dyDescent="0.25">
      <c r="A363">
        <v>865.02200000000005</v>
      </c>
      <c r="B363">
        <v>2.3792300000000002</v>
      </c>
      <c r="C363">
        <v>129.49700000000001</v>
      </c>
    </row>
    <row r="364" spans="1:3" x14ac:dyDescent="0.25">
      <c r="A364">
        <v>865.17499999999995</v>
      </c>
      <c r="B364">
        <v>2.3792800000000001</v>
      </c>
      <c r="C364">
        <v>129.083</v>
      </c>
    </row>
    <row r="365" spans="1:3" x14ac:dyDescent="0.25">
      <c r="A365">
        <v>865.327</v>
      </c>
      <c r="B365">
        <v>2.3793199999999999</v>
      </c>
      <c r="C365">
        <v>135.40299999999999</v>
      </c>
    </row>
    <row r="366" spans="1:3" x14ac:dyDescent="0.25">
      <c r="A366">
        <v>865.48</v>
      </c>
      <c r="B366">
        <v>2.3793700000000002</v>
      </c>
      <c r="C366">
        <v>131.62200000000001</v>
      </c>
    </row>
    <row r="367" spans="1:3" x14ac:dyDescent="0.25">
      <c r="A367">
        <v>865.63199999999995</v>
      </c>
      <c r="B367">
        <v>2.3794200000000001</v>
      </c>
      <c r="C367">
        <v>126.578</v>
      </c>
    </row>
    <row r="368" spans="1:3" x14ac:dyDescent="0.25">
      <c r="A368">
        <v>865.78399999999999</v>
      </c>
      <c r="B368">
        <v>2.37947</v>
      </c>
      <c r="C368">
        <v>125.60299999999999</v>
      </c>
    </row>
    <row r="369" spans="1:3" x14ac:dyDescent="0.25">
      <c r="A369">
        <v>865.93700000000001</v>
      </c>
      <c r="B369">
        <v>2.3795099999999998</v>
      </c>
      <c r="C369">
        <v>127.971</v>
      </c>
    </row>
    <row r="370" spans="1:3" x14ac:dyDescent="0.25">
      <c r="A370">
        <v>866.08900000000006</v>
      </c>
      <c r="B370">
        <v>2.3795600000000001</v>
      </c>
      <c r="C370">
        <v>130.43</v>
      </c>
    </row>
    <row r="371" spans="1:3" x14ac:dyDescent="0.25">
      <c r="A371">
        <v>866.24199999999996</v>
      </c>
      <c r="B371">
        <v>2.37961</v>
      </c>
      <c r="C371">
        <v>131.34200000000001</v>
      </c>
    </row>
    <row r="372" spans="1:3" x14ac:dyDescent="0.25">
      <c r="A372">
        <v>866.39400000000001</v>
      </c>
      <c r="B372">
        <v>2.3796599999999999</v>
      </c>
      <c r="C372">
        <v>133.69</v>
      </c>
    </row>
    <row r="373" spans="1:3" x14ac:dyDescent="0.25">
      <c r="A373">
        <v>866.54600000000005</v>
      </c>
      <c r="B373">
        <v>2.3797000000000001</v>
      </c>
      <c r="C373">
        <v>133.79900000000001</v>
      </c>
    </row>
    <row r="374" spans="1:3" x14ac:dyDescent="0.25">
      <c r="A374">
        <v>866.69899999999996</v>
      </c>
      <c r="B374">
        <v>2.37975</v>
      </c>
      <c r="C374">
        <v>129.10499999999999</v>
      </c>
    </row>
    <row r="375" spans="1:3" x14ac:dyDescent="0.25">
      <c r="A375">
        <v>866.851</v>
      </c>
      <c r="B375">
        <v>2.3797999999999999</v>
      </c>
      <c r="C375">
        <v>124.65</v>
      </c>
    </row>
    <row r="376" spans="1:3" x14ac:dyDescent="0.25">
      <c r="A376">
        <v>867.00400000000002</v>
      </c>
      <c r="B376">
        <v>2.3798499999999998</v>
      </c>
      <c r="C376">
        <v>123.889</v>
      </c>
    </row>
    <row r="377" spans="1:3" x14ac:dyDescent="0.25">
      <c r="A377">
        <v>867.15599999999995</v>
      </c>
      <c r="B377">
        <v>2.3798900000000001</v>
      </c>
      <c r="C377">
        <v>127.17</v>
      </c>
    </row>
    <row r="378" spans="1:3" x14ac:dyDescent="0.25">
      <c r="A378">
        <v>867.30799999999999</v>
      </c>
      <c r="B378">
        <v>2.3799399999999999</v>
      </c>
      <c r="C378">
        <v>126.036</v>
      </c>
    </row>
    <row r="379" spans="1:3" x14ac:dyDescent="0.25">
      <c r="A379">
        <v>867.46100000000001</v>
      </c>
      <c r="B379">
        <v>2.3799899999999998</v>
      </c>
      <c r="C379">
        <v>127.99299999999999</v>
      </c>
    </row>
    <row r="380" spans="1:3" x14ac:dyDescent="0.25">
      <c r="A380">
        <v>867.61300000000006</v>
      </c>
      <c r="B380">
        <v>2.3800400000000002</v>
      </c>
      <c r="C380">
        <v>125.77500000000001</v>
      </c>
    </row>
    <row r="381" spans="1:3" x14ac:dyDescent="0.25">
      <c r="A381">
        <v>867.76599999999996</v>
      </c>
      <c r="B381">
        <v>2.38008</v>
      </c>
      <c r="C381">
        <v>127.301</v>
      </c>
    </row>
    <row r="382" spans="1:3" x14ac:dyDescent="0.25">
      <c r="A382">
        <v>867.91800000000001</v>
      </c>
      <c r="B382">
        <v>2.3801299999999999</v>
      </c>
      <c r="C382">
        <v>122.21299999999999</v>
      </c>
    </row>
    <row r="383" spans="1:3" x14ac:dyDescent="0.25">
      <c r="A383">
        <v>868.07</v>
      </c>
      <c r="B383">
        <v>2.3801800000000002</v>
      </c>
      <c r="C383">
        <v>117.498</v>
      </c>
    </row>
    <row r="384" spans="1:3" x14ac:dyDescent="0.25">
      <c r="A384">
        <v>868.22299999999996</v>
      </c>
      <c r="B384">
        <v>2.38022</v>
      </c>
      <c r="C384">
        <v>113.065</v>
      </c>
    </row>
    <row r="385" spans="1:3" x14ac:dyDescent="0.25">
      <c r="A385">
        <v>868.375</v>
      </c>
      <c r="B385">
        <v>2.3802699999999999</v>
      </c>
      <c r="C385">
        <v>110.19499999999999</v>
      </c>
    </row>
    <row r="386" spans="1:3" x14ac:dyDescent="0.25">
      <c r="A386">
        <v>868.52800000000002</v>
      </c>
      <c r="B386">
        <v>2.3803200000000002</v>
      </c>
      <c r="C386">
        <v>116.319</v>
      </c>
    </row>
    <row r="387" spans="1:3" x14ac:dyDescent="0.25">
      <c r="A387">
        <v>868.68</v>
      </c>
      <c r="B387">
        <v>2.3803700000000001</v>
      </c>
      <c r="C387">
        <v>121.033</v>
      </c>
    </row>
    <row r="388" spans="1:3" x14ac:dyDescent="0.25">
      <c r="A388">
        <v>868.83199999999999</v>
      </c>
      <c r="B388">
        <v>2.3804099999999999</v>
      </c>
      <c r="C388">
        <v>121.55500000000001</v>
      </c>
    </row>
    <row r="389" spans="1:3" x14ac:dyDescent="0.25">
      <c r="A389">
        <v>868.98500000000001</v>
      </c>
      <c r="B389">
        <v>2.3804599999999998</v>
      </c>
      <c r="C389">
        <v>119.363</v>
      </c>
    </row>
    <row r="390" spans="1:3" x14ac:dyDescent="0.25">
      <c r="A390">
        <v>869.13699999999994</v>
      </c>
      <c r="B390">
        <v>2.3805100000000001</v>
      </c>
      <c r="C390">
        <v>119.10299999999999</v>
      </c>
    </row>
    <row r="391" spans="1:3" x14ac:dyDescent="0.25">
      <c r="A391">
        <v>869.29</v>
      </c>
      <c r="B391">
        <v>2.38056</v>
      </c>
      <c r="C391">
        <v>127.45099999999999</v>
      </c>
    </row>
    <row r="392" spans="1:3" x14ac:dyDescent="0.25">
      <c r="A392">
        <v>869.44200000000001</v>
      </c>
      <c r="B392">
        <v>2.3805999999999998</v>
      </c>
      <c r="C392">
        <v>129.36500000000001</v>
      </c>
    </row>
    <row r="393" spans="1:3" x14ac:dyDescent="0.25">
      <c r="A393">
        <v>869.59400000000005</v>
      </c>
      <c r="B393">
        <v>2.3806500000000002</v>
      </c>
      <c r="C393">
        <v>131.083</v>
      </c>
    </row>
    <row r="394" spans="1:3" x14ac:dyDescent="0.25">
      <c r="A394">
        <v>869.74699999999996</v>
      </c>
      <c r="B394">
        <v>2.3807</v>
      </c>
      <c r="C394">
        <v>129.77799999999999</v>
      </c>
    </row>
    <row r="395" spans="1:3" x14ac:dyDescent="0.25">
      <c r="A395">
        <v>869.899</v>
      </c>
      <c r="B395">
        <v>2.3807499999999999</v>
      </c>
      <c r="C395">
        <v>124.449</v>
      </c>
    </row>
    <row r="396" spans="1:3" x14ac:dyDescent="0.25">
      <c r="A396">
        <v>870.05200000000002</v>
      </c>
      <c r="B396">
        <v>2.3807900000000002</v>
      </c>
      <c r="C396">
        <v>125.32</v>
      </c>
    </row>
    <row r="397" spans="1:3" x14ac:dyDescent="0.25">
      <c r="A397">
        <v>870.20399999999995</v>
      </c>
      <c r="B397">
        <v>2.3808400000000001</v>
      </c>
      <c r="C397">
        <v>124.53700000000001</v>
      </c>
    </row>
    <row r="398" spans="1:3" x14ac:dyDescent="0.25">
      <c r="A398">
        <v>870.35599999999999</v>
      </c>
      <c r="B398">
        <v>2.38089</v>
      </c>
      <c r="C398">
        <v>132.47200000000001</v>
      </c>
    </row>
    <row r="399" spans="1:3" x14ac:dyDescent="0.25">
      <c r="A399">
        <v>870.50900000000001</v>
      </c>
      <c r="B399">
        <v>2.3809399999999998</v>
      </c>
      <c r="C399">
        <v>130.14599999999999</v>
      </c>
    </row>
    <row r="400" spans="1:3" x14ac:dyDescent="0.25">
      <c r="A400">
        <v>870.66099999999994</v>
      </c>
      <c r="B400">
        <v>2.3809800000000001</v>
      </c>
      <c r="C400">
        <v>127.125</v>
      </c>
    </row>
    <row r="401" spans="1:3" x14ac:dyDescent="0.25">
      <c r="A401">
        <v>870.81399999999996</v>
      </c>
      <c r="B401">
        <v>2.38103</v>
      </c>
      <c r="C401">
        <v>125.75700000000001</v>
      </c>
    </row>
    <row r="402" spans="1:3" x14ac:dyDescent="0.25">
      <c r="A402">
        <v>870.96600000000001</v>
      </c>
      <c r="B402">
        <v>2.3810799999999999</v>
      </c>
      <c r="C402">
        <v>126.389</v>
      </c>
    </row>
    <row r="403" spans="1:3" x14ac:dyDescent="0.25">
      <c r="A403">
        <v>871.11800000000005</v>
      </c>
      <c r="B403">
        <v>2.3811300000000002</v>
      </c>
      <c r="C403">
        <v>125.104</v>
      </c>
    </row>
    <row r="404" spans="1:3" x14ac:dyDescent="0.25">
      <c r="A404">
        <v>871.27099999999996</v>
      </c>
      <c r="B404">
        <v>2.38117</v>
      </c>
      <c r="C404">
        <v>120.497</v>
      </c>
    </row>
    <row r="405" spans="1:3" x14ac:dyDescent="0.25">
      <c r="A405">
        <v>871.423</v>
      </c>
      <c r="B405">
        <v>2.3812199999999999</v>
      </c>
      <c r="C405">
        <v>122.797</v>
      </c>
    </row>
    <row r="406" spans="1:3" x14ac:dyDescent="0.25">
      <c r="A406">
        <v>871.57600000000002</v>
      </c>
      <c r="B406">
        <v>2.3812700000000002</v>
      </c>
      <c r="C406">
        <v>126.059</v>
      </c>
    </row>
    <row r="407" spans="1:3" x14ac:dyDescent="0.25">
      <c r="A407">
        <v>871.72799999999995</v>
      </c>
      <c r="B407">
        <v>2.3813200000000001</v>
      </c>
      <c r="C407">
        <v>128.536</v>
      </c>
    </row>
    <row r="408" spans="1:3" x14ac:dyDescent="0.25">
      <c r="A408">
        <v>871.88</v>
      </c>
      <c r="B408">
        <v>2.3813599999999999</v>
      </c>
      <c r="C408">
        <v>127.039</v>
      </c>
    </row>
    <row r="409" spans="1:3" x14ac:dyDescent="0.25">
      <c r="A409">
        <v>872.03300000000002</v>
      </c>
      <c r="B409">
        <v>2.3814099999999998</v>
      </c>
      <c r="C409">
        <v>124.801</v>
      </c>
    </row>
    <row r="410" spans="1:3" x14ac:dyDescent="0.25">
      <c r="A410">
        <v>872.18499999999995</v>
      </c>
      <c r="B410">
        <v>2.3814600000000001</v>
      </c>
      <c r="C410">
        <v>121.28100000000001</v>
      </c>
    </row>
    <row r="411" spans="1:3" x14ac:dyDescent="0.25">
      <c r="A411">
        <v>872.33799999999997</v>
      </c>
      <c r="B411">
        <v>2.38151</v>
      </c>
      <c r="C411">
        <v>118.782</v>
      </c>
    </row>
    <row r="412" spans="1:3" x14ac:dyDescent="0.25">
      <c r="A412">
        <v>872.49</v>
      </c>
      <c r="B412">
        <v>2.3815499999999998</v>
      </c>
      <c r="C412">
        <v>123.499</v>
      </c>
    </row>
    <row r="413" spans="1:3" x14ac:dyDescent="0.25">
      <c r="A413">
        <v>872.64200000000005</v>
      </c>
      <c r="B413">
        <v>2.3816000000000002</v>
      </c>
      <c r="C413">
        <v>127.82299999999999</v>
      </c>
    </row>
    <row r="414" spans="1:3" x14ac:dyDescent="0.25">
      <c r="A414">
        <v>872.79499999999996</v>
      </c>
      <c r="B414">
        <v>2.38165</v>
      </c>
      <c r="C414">
        <v>132.68100000000001</v>
      </c>
    </row>
    <row r="415" spans="1:3" x14ac:dyDescent="0.25">
      <c r="A415">
        <v>872.947</v>
      </c>
      <c r="B415">
        <v>2.3816899999999999</v>
      </c>
      <c r="C415">
        <v>128.11500000000001</v>
      </c>
    </row>
    <row r="416" spans="1:3" x14ac:dyDescent="0.25">
      <c r="A416">
        <v>873.1</v>
      </c>
      <c r="B416">
        <v>2.3817400000000002</v>
      </c>
      <c r="C416">
        <v>128.48500000000001</v>
      </c>
    </row>
    <row r="417" spans="1:3" x14ac:dyDescent="0.25">
      <c r="A417">
        <v>873.25199999999995</v>
      </c>
      <c r="B417">
        <v>2.3817900000000001</v>
      </c>
      <c r="C417">
        <v>128.34299999999999</v>
      </c>
    </row>
    <row r="418" spans="1:3" x14ac:dyDescent="0.25">
      <c r="A418">
        <v>873.404</v>
      </c>
      <c r="B418">
        <v>2.38184</v>
      </c>
      <c r="C418">
        <v>130.148</v>
      </c>
    </row>
    <row r="419" spans="1:3" x14ac:dyDescent="0.25">
      <c r="A419">
        <v>873.55700000000002</v>
      </c>
      <c r="B419">
        <v>2.3818800000000002</v>
      </c>
      <c r="C419">
        <v>125.343</v>
      </c>
    </row>
    <row r="420" spans="1:3" x14ac:dyDescent="0.25">
      <c r="A420">
        <v>873.70899999999995</v>
      </c>
      <c r="B420">
        <v>2.3819300000000001</v>
      </c>
      <c r="C420">
        <v>122.583</v>
      </c>
    </row>
    <row r="421" spans="1:3" x14ac:dyDescent="0.25">
      <c r="A421">
        <v>873.86199999999997</v>
      </c>
      <c r="B421">
        <v>2.38198</v>
      </c>
      <c r="C421">
        <v>123.77800000000001</v>
      </c>
    </row>
    <row r="422" spans="1:3" x14ac:dyDescent="0.25">
      <c r="A422">
        <v>874.01400000000001</v>
      </c>
      <c r="B422">
        <v>2.3820299999999999</v>
      </c>
      <c r="C422">
        <v>126.21599999999999</v>
      </c>
    </row>
    <row r="423" spans="1:3" x14ac:dyDescent="0.25">
      <c r="A423">
        <v>874.16600000000005</v>
      </c>
      <c r="B423">
        <v>2.3820700000000001</v>
      </c>
      <c r="C423">
        <v>132.107</v>
      </c>
    </row>
    <row r="424" spans="1:3" x14ac:dyDescent="0.25">
      <c r="A424">
        <v>874.31899999999996</v>
      </c>
      <c r="B424">
        <v>2.38212</v>
      </c>
      <c r="C424">
        <v>131.43299999999999</v>
      </c>
    </row>
    <row r="425" spans="1:3" x14ac:dyDescent="0.25">
      <c r="A425">
        <v>874.471</v>
      </c>
      <c r="B425">
        <v>2.3821699999999999</v>
      </c>
      <c r="C425">
        <v>134.36600000000001</v>
      </c>
    </row>
    <row r="426" spans="1:3" x14ac:dyDescent="0.25">
      <c r="A426">
        <v>874.62400000000002</v>
      </c>
      <c r="B426">
        <v>2.3822199999999998</v>
      </c>
      <c r="C426">
        <v>133.429</v>
      </c>
    </row>
    <row r="427" spans="1:3" x14ac:dyDescent="0.25">
      <c r="A427">
        <v>874.77599999999995</v>
      </c>
      <c r="B427">
        <v>2.38226</v>
      </c>
      <c r="C427">
        <v>134.80799999999999</v>
      </c>
    </row>
    <row r="428" spans="1:3" x14ac:dyDescent="0.25">
      <c r="A428">
        <v>874.928</v>
      </c>
      <c r="B428">
        <v>2.3823099999999999</v>
      </c>
      <c r="C428">
        <v>133.39099999999999</v>
      </c>
    </row>
    <row r="429" spans="1:3" x14ac:dyDescent="0.25">
      <c r="A429">
        <v>875.08100000000002</v>
      </c>
      <c r="B429">
        <v>2.3823599999999998</v>
      </c>
      <c r="C429">
        <v>130.28299999999999</v>
      </c>
    </row>
    <row r="430" spans="1:3" x14ac:dyDescent="0.25">
      <c r="A430">
        <v>875.23299999999995</v>
      </c>
      <c r="B430">
        <v>2.3824100000000001</v>
      </c>
      <c r="C430">
        <v>135.31399999999999</v>
      </c>
    </row>
    <row r="431" spans="1:3" x14ac:dyDescent="0.25">
      <c r="A431">
        <v>875.38599999999997</v>
      </c>
      <c r="B431">
        <v>2.38245</v>
      </c>
      <c r="C431">
        <v>141.79599999999999</v>
      </c>
    </row>
    <row r="432" spans="1:3" x14ac:dyDescent="0.25">
      <c r="A432">
        <v>875.53800000000001</v>
      </c>
      <c r="B432">
        <v>2.3824999999999998</v>
      </c>
      <c r="C432">
        <v>139.68799999999999</v>
      </c>
    </row>
    <row r="433" spans="1:3" x14ac:dyDescent="0.25">
      <c r="A433">
        <v>875.69</v>
      </c>
      <c r="B433">
        <v>2.3825500000000002</v>
      </c>
      <c r="C433">
        <v>134.453</v>
      </c>
    </row>
    <row r="434" spans="1:3" x14ac:dyDescent="0.25">
      <c r="A434">
        <v>875.84299999999996</v>
      </c>
      <c r="B434">
        <v>2.3826000000000001</v>
      </c>
      <c r="C434">
        <v>128.952</v>
      </c>
    </row>
    <row r="435" spans="1:3" x14ac:dyDescent="0.25">
      <c r="A435">
        <v>875.995</v>
      </c>
      <c r="B435">
        <v>2.3826399999999999</v>
      </c>
      <c r="C435">
        <v>130.80000000000001</v>
      </c>
    </row>
    <row r="436" spans="1:3" x14ac:dyDescent="0.25">
      <c r="A436">
        <v>876.14800000000002</v>
      </c>
      <c r="B436">
        <v>2.3826900000000002</v>
      </c>
      <c r="C436">
        <v>130.017</v>
      </c>
    </row>
    <row r="437" spans="1:3" x14ac:dyDescent="0.25">
      <c r="A437">
        <v>876.3</v>
      </c>
      <c r="B437">
        <v>2.3827400000000001</v>
      </c>
      <c r="C437">
        <v>133.32400000000001</v>
      </c>
    </row>
    <row r="438" spans="1:3" x14ac:dyDescent="0.25">
      <c r="A438">
        <v>876.452</v>
      </c>
      <c r="B438">
        <v>2.38279</v>
      </c>
      <c r="C438">
        <v>136.01300000000001</v>
      </c>
    </row>
    <row r="439" spans="1:3" x14ac:dyDescent="0.25">
      <c r="A439">
        <v>876.60500000000002</v>
      </c>
      <c r="B439">
        <v>2.3828299999999998</v>
      </c>
      <c r="C439">
        <v>133.666</v>
      </c>
    </row>
    <row r="440" spans="1:3" x14ac:dyDescent="0.25">
      <c r="A440">
        <v>876.75699999999995</v>
      </c>
      <c r="B440">
        <v>2.3828800000000001</v>
      </c>
      <c r="C440">
        <v>132.59899999999999</v>
      </c>
    </row>
    <row r="441" spans="1:3" x14ac:dyDescent="0.25">
      <c r="A441">
        <v>876.91</v>
      </c>
      <c r="B441">
        <v>2.38293</v>
      </c>
      <c r="C441">
        <v>134.06</v>
      </c>
    </row>
    <row r="442" spans="1:3" x14ac:dyDescent="0.25">
      <c r="A442">
        <v>877.06200000000001</v>
      </c>
      <c r="B442">
        <v>2.3829699999999998</v>
      </c>
      <c r="C442">
        <v>136.16800000000001</v>
      </c>
    </row>
    <row r="443" spans="1:3" x14ac:dyDescent="0.25">
      <c r="A443">
        <v>877.21400000000006</v>
      </c>
      <c r="B443">
        <v>2.3830200000000001</v>
      </c>
      <c r="C443">
        <v>139.79599999999999</v>
      </c>
    </row>
    <row r="444" spans="1:3" x14ac:dyDescent="0.25">
      <c r="A444">
        <v>877.36699999999996</v>
      </c>
      <c r="B444">
        <v>2.38307</v>
      </c>
      <c r="C444">
        <v>140.21100000000001</v>
      </c>
    </row>
    <row r="445" spans="1:3" x14ac:dyDescent="0.25">
      <c r="A445">
        <v>877.51900000000001</v>
      </c>
      <c r="B445">
        <v>2.3831199999999999</v>
      </c>
      <c r="C445">
        <v>143.58000000000001</v>
      </c>
    </row>
    <row r="446" spans="1:3" x14ac:dyDescent="0.25">
      <c r="A446">
        <v>877.67200000000003</v>
      </c>
      <c r="B446">
        <v>2.3831600000000002</v>
      </c>
      <c r="C446">
        <v>143.44900000000001</v>
      </c>
    </row>
    <row r="447" spans="1:3" x14ac:dyDescent="0.25">
      <c r="A447">
        <v>877.82399999999996</v>
      </c>
      <c r="B447">
        <v>2.3832100000000001</v>
      </c>
      <c r="C447">
        <v>144.102</v>
      </c>
    </row>
    <row r="448" spans="1:3" x14ac:dyDescent="0.25">
      <c r="A448">
        <v>877.976</v>
      </c>
      <c r="B448">
        <v>2.3832599999999999</v>
      </c>
      <c r="C448">
        <v>146.876</v>
      </c>
    </row>
    <row r="449" spans="1:3" x14ac:dyDescent="0.25">
      <c r="A449">
        <v>878.12900000000002</v>
      </c>
      <c r="B449">
        <v>2.3833099999999998</v>
      </c>
      <c r="C449">
        <v>145.08000000000001</v>
      </c>
    </row>
    <row r="450" spans="1:3" x14ac:dyDescent="0.25">
      <c r="A450">
        <v>878.28099999999995</v>
      </c>
      <c r="B450">
        <v>2.3833500000000001</v>
      </c>
      <c r="C450">
        <v>144.53399999999999</v>
      </c>
    </row>
    <row r="451" spans="1:3" x14ac:dyDescent="0.25">
      <c r="A451">
        <v>878.43399999999997</v>
      </c>
      <c r="B451">
        <v>2.3834</v>
      </c>
      <c r="C451">
        <v>135.12899999999999</v>
      </c>
    </row>
    <row r="452" spans="1:3" x14ac:dyDescent="0.25">
      <c r="A452">
        <v>878.58600000000001</v>
      </c>
      <c r="B452">
        <v>2.3834499999999998</v>
      </c>
      <c r="C452">
        <v>137.447</v>
      </c>
    </row>
    <row r="453" spans="1:3" x14ac:dyDescent="0.25">
      <c r="A453">
        <v>878.73800000000006</v>
      </c>
      <c r="B453">
        <v>2.3835000000000002</v>
      </c>
      <c r="C453">
        <v>137.471</v>
      </c>
    </row>
    <row r="454" spans="1:3" x14ac:dyDescent="0.25">
      <c r="A454">
        <v>878.89099999999996</v>
      </c>
      <c r="B454">
        <v>2.38354</v>
      </c>
      <c r="C454">
        <v>141.755</v>
      </c>
    </row>
    <row r="455" spans="1:3" x14ac:dyDescent="0.25">
      <c r="A455">
        <v>879.04300000000001</v>
      </c>
      <c r="B455">
        <v>2.3835899999999999</v>
      </c>
      <c r="C455">
        <v>139.297</v>
      </c>
    </row>
    <row r="456" spans="1:3" x14ac:dyDescent="0.25">
      <c r="A456">
        <v>879.19600000000003</v>
      </c>
      <c r="B456">
        <v>2.3836400000000002</v>
      </c>
      <c r="C456">
        <v>132.64400000000001</v>
      </c>
    </row>
    <row r="457" spans="1:3" x14ac:dyDescent="0.25">
      <c r="A457">
        <v>879.34799999999996</v>
      </c>
      <c r="B457">
        <v>2.3836900000000001</v>
      </c>
      <c r="C457">
        <v>130.53700000000001</v>
      </c>
    </row>
    <row r="458" spans="1:3" x14ac:dyDescent="0.25">
      <c r="A458">
        <v>879.5</v>
      </c>
      <c r="B458">
        <v>2.3837299999999999</v>
      </c>
      <c r="C458">
        <v>128.32300000000001</v>
      </c>
    </row>
    <row r="459" spans="1:3" x14ac:dyDescent="0.25">
      <c r="A459">
        <v>879.65300000000002</v>
      </c>
      <c r="B459">
        <v>2.3837799999999998</v>
      </c>
      <c r="C459">
        <v>128.32300000000001</v>
      </c>
    </row>
    <row r="460" spans="1:3" x14ac:dyDescent="0.25">
      <c r="A460">
        <v>879.80499999999995</v>
      </c>
      <c r="B460">
        <v>2.3838300000000001</v>
      </c>
      <c r="C460">
        <v>126.14700000000001</v>
      </c>
    </row>
    <row r="461" spans="1:3" x14ac:dyDescent="0.25">
      <c r="A461">
        <v>879.95799999999997</v>
      </c>
      <c r="B461">
        <v>2.38388</v>
      </c>
      <c r="C461">
        <v>121.19</v>
      </c>
    </row>
    <row r="462" spans="1:3" x14ac:dyDescent="0.25">
      <c r="A462">
        <v>880.11</v>
      </c>
      <c r="B462">
        <v>2.3839199999999998</v>
      </c>
      <c r="C462">
        <v>122.063</v>
      </c>
    </row>
    <row r="463" spans="1:3" x14ac:dyDescent="0.25">
      <c r="A463">
        <v>880.26199999999994</v>
      </c>
      <c r="B463">
        <v>2.3839700000000001</v>
      </c>
      <c r="C463">
        <v>124.91200000000001</v>
      </c>
    </row>
    <row r="464" spans="1:3" x14ac:dyDescent="0.25">
      <c r="A464">
        <v>880.41499999999996</v>
      </c>
      <c r="B464">
        <v>2.38402</v>
      </c>
      <c r="C464">
        <v>124.651</v>
      </c>
    </row>
    <row r="465" spans="1:3" x14ac:dyDescent="0.25">
      <c r="A465">
        <v>880.56700000000001</v>
      </c>
      <c r="B465">
        <v>2.3840699999999999</v>
      </c>
      <c r="C465">
        <v>121.149</v>
      </c>
    </row>
    <row r="466" spans="1:3" x14ac:dyDescent="0.25">
      <c r="A466">
        <v>880.72</v>
      </c>
      <c r="B466">
        <v>2.3841100000000002</v>
      </c>
      <c r="C466">
        <v>118.431</v>
      </c>
    </row>
    <row r="467" spans="1:3" x14ac:dyDescent="0.25">
      <c r="A467">
        <v>880.87199999999996</v>
      </c>
      <c r="B467">
        <v>2.3841600000000001</v>
      </c>
      <c r="C467">
        <v>119.273</v>
      </c>
    </row>
    <row r="468" spans="1:3" x14ac:dyDescent="0.25">
      <c r="A468">
        <v>881.024</v>
      </c>
      <c r="B468">
        <v>2.3842099999999999</v>
      </c>
      <c r="C468">
        <v>121.229</v>
      </c>
    </row>
    <row r="469" spans="1:3" x14ac:dyDescent="0.25">
      <c r="A469">
        <v>881.17700000000002</v>
      </c>
      <c r="B469">
        <v>2.3842599999999998</v>
      </c>
      <c r="C469">
        <v>123.511</v>
      </c>
    </row>
    <row r="470" spans="1:3" x14ac:dyDescent="0.25">
      <c r="A470">
        <v>881.32899999999995</v>
      </c>
      <c r="B470">
        <v>2.3843000000000001</v>
      </c>
      <c r="C470">
        <v>124.511</v>
      </c>
    </row>
    <row r="471" spans="1:3" x14ac:dyDescent="0.25">
      <c r="A471">
        <v>881.48199999999997</v>
      </c>
      <c r="B471">
        <v>2.38435</v>
      </c>
      <c r="C471">
        <v>122.444</v>
      </c>
    </row>
    <row r="472" spans="1:3" x14ac:dyDescent="0.25">
      <c r="A472">
        <v>881.63400000000001</v>
      </c>
      <c r="B472">
        <v>2.3843999999999999</v>
      </c>
      <c r="C472">
        <v>120.032</v>
      </c>
    </row>
    <row r="473" spans="1:3" x14ac:dyDescent="0.25">
      <c r="A473">
        <v>881.78599999999994</v>
      </c>
      <c r="B473">
        <v>2.3844400000000001</v>
      </c>
      <c r="C473">
        <v>120.66800000000001</v>
      </c>
    </row>
    <row r="474" spans="1:3" x14ac:dyDescent="0.25">
      <c r="A474">
        <v>881.93899999999996</v>
      </c>
      <c r="B474">
        <v>2.38449</v>
      </c>
      <c r="C474">
        <v>116.494</v>
      </c>
    </row>
    <row r="475" spans="1:3" x14ac:dyDescent="0.25">
      <c r="A475">
        <v>882.09100000000001</v>
      </c>
      <c r="B475">
        <v>2.3845399999999999</v>
      </c>
      <c r="C475">
        <v>113.996</v>
      </c>
    </row>
    <row r="476" spans="1:3" x14ac:dyDescent="0.25">
      <c r="A476">
        <v>882.24400000000003</v>
      </c>
      <c r="B476">
        <v>2.3845900000000002</v>
      </c>
      <c r="C476">
        <v>111.90900000000001</v>
      </c>
    </row>
    <row r="477" spans="1:3" x14ac:dyDescent="0.25">
      <c r="A477">
        <v>882.39599999999996</v>
      </c>
      <c r="B477">
        <v>2.38463</v>
      </c>
      <c r="C477">
        <v>122.211</v>
      </c>
    </row>
    <row r="478" spans="1:3" x14ac:dyDescent="0.25">
      <c r="A478">
        <v>882.548</v>
      </c>
      <c r="B478">
        <v>2.3846799999999999</v>
      </c>
      <c r="C478">
        <v>125.34099999999999</v>
      </c>
    </row>
    <row r="479" spans="1:3" x14ac:dyDescent="0.25">
      <c r="A479">
        <v>882.70100000000002</v>
      </c>
      <c r="B479">
        <v>2.3847299999999998</v>
      </c>
      <c r="C479">
        <v>131.34100000000001</v>
      </c>
    </row>
    <row r="480" spans="1:3" x14ac:dyDescent="0.25">
      <c r="A480">
        <v>882.85299999999995</v>
      </c>
      <c r="B480">
        <v>2.3847800000000001</v>
      </c>
      <c r="C480">
        <v>133.255</v>
      </c>
    </row>
    <row r="481" spans="1:3" x14ac:dyDescent="0.25">
      <c r="A481">
        <v>883.00599999999997</v>
      </c>
      <c r="B481">
        <v>2.3848199999999999</v>
      </c>
      <c r="C481">
        <v>142.667</v>
      </c>
    </row>
    <row r="482" spans="1:3" x14ac:dyDescent="0.25">
      <c r="A482">
        <v>883.15800000000002</v>
      </c>
      <c r="B482">
        <v>2.3848699999999998</v>
      </c>
      <c r="C482">
        <v>143.33799999999999</v>
      </c>
    </row>
    <row r="483" spans="1:3" x14ac:dyDescent="0.25">
      <c r="A483">
        <v>883.31</v>
      </c>
      <c r="B483">
        <v>2.3849200000000002</v>
      </c>
      <c r="C483">
        <v>144.64099999999999</v>
      </c>
    </row>
    <row r="484" spans="1:3" x14ac:dyDescent="0.25">
      <c r="A484">
        <v>883.46299999999997</v>
      </c>
      <c r="B484">
        <v>2.38497</v>
      </c>
      <c r="C484">
        <v>138.90100000000001</v>
      </c>
    </row>
    <row r="485" spans="1:3" x14ac:dyDescent="0.25">
      <c r="A485">
        <v>883.61500000000001</v>
      </c>
      <c r="B485">
        <v>2.3850099999999999</v>
      </c>
      <c r="C485">
        <v>138.208</v>
      </c>
    </row>
    <row r="486" spans="1:3" x14ac:dyDescent="0.25">
      <c r="A486">
        <v>883.76800000000003</v>
      </c>
      <c r="B486">
        <v>2.3850600000000002</v>
      </c>
      <c r="C486">
        <v>137.08199999999999</v>
      </c>
    </row>
    <row r="487" spans="1:3" x14ac:dyDescent="0.25">
      <c r="A487">
        <v>883.92</v>
      </c>
      <c r="B487">
        <v>2.3851100000000001</v>
      </c>
      <c r="C487">
        <v>135.887</v>
      </c>
    </row>
    <row r="488" spans="1:3" x14ac:dyDescent="0.25">
      <c r="A488">
        <v>884.072</v>
      </c>
      <c r="B488">
        <v>2.3851599999999999</v>
      </c>
      <c r="C488">
        <v>131.52199999999999</v>
      </c>
    </row>
    <row r="489" spans="1:3" x14ac:dyDescent="0.25">
      <c r="A489">
        <v>884.22500000000002</v>
      </c>
      <c r="B489">
        <v>2.3852000000000002</v>
      </c>
      <c r="C489">
        <v>124.197</v>
      </c>
    </row>
    <row r="490" spans="1:3" x14ac:dyDescent="0.25">
      <c r="A490">
        <v>884.37699999999995</v>
      </c>
      <c r="B490">
        <v>2.3852500000000001</v>
      </c>
      <c r="C490">
        <v>121.328</v>
      </c>
    </row>
    <row r="491" spans="1:3" x14ac:dyDescent="0.25">
      <c r="A491">
        <v>884.53</v>
      </c>
      <c r="B491">
        <v>2.3853</v>
      </c>
      <c r="C491">
        <v>122.303</v>
      </c>
    </row>
    <row r="492" spans="1:3" x14ac:dyDescent="0.25">
      <c r="A492">
        <v>884.68200000000002</v>
      </c>
      <c r="B492">
        <v>2.3853499999999999</v>
      </c>
      <c r="C492">
        <v>120.105</v>
      </c>
    </row>
    <row r="493" spans="1:3" x14ac:dyDescent="0.25">
      <c r="A493">
        <v>884.83399999999995</v>
      </c>
      <c r="B493">
        <v>2.3853900000000001</v>
      </c>
      <c r="C493">
        <v>118.67100000000001</v>
      </c>
    </row>
    <row r="494" spans="1:3" x14ac:dyDescent="0.25">
      <c r="A494">
        <v>884.98699999999997</v>
      </c>
      <c r="B494">
        <v>2.38544</v>
      </c>
      <c r="C494">
        <v>116.605</v>
      </c>
    </row>
    <row r="495" spans="1:3" x14ac:dyDescent="0.25">
      <c r="A495">
        <v>885.13900000000001</v>
      </c>
      <c r="B495">
        <v>2.3854899999999999</v>
      </c>
      <c r="C495">
        <v>115.3</v>
      </c>
    </row>
    <row r="496" spans="1:3" x14ac:dyDescent="0.25">
      <c r="A496">
        <v>885.29200000000003</v>
      </c>
      <c r="B496">
        <v>2.3855400000000002</v>
      </c>
      <c r="C496">
        <v>116.624</v>
      </c>
    </row>
    <row r="497" spans="1:3" x14ac:dyDescent="0.25">
      <c r="A497">
        <v>885.44399999999996</v>
      </c>
      <c r="B497">
        <v>2.38558</v>
      </c>
      <c r="C497">
        <v>111.649</v>
      </c>
    </row>
    <row r="498" spans="1:3" x14ac:dyDescent="0.25">
      <c r="A498">
        <v>885.596</v>
      </c>
      <c r="B498">
        <v>2.3856299999999999</v>
      </c>
      <c r="C498">
        <v>118.30200000000001</v>
      </c>
    </row>
    <row r="499" spans="1:3" x14ac:dyDescent="0.25">
      <c r="A499">
        <v>885.74900000000002</v>
      </c>
      <c r="B499">
        <v>2.3856799999999998</v>
      </c>
      <c r="C499">
        <v>121.41200000000001</v>
      </c>
    </row>
    <row r="500" spans="1:3" x14ac:dyDescent="0.25">
      <c r="A500">
        <v>885.90099999999995</v>
      </c>
      <c r="B500">
        <v>2.3857200000000001</v>
      </c>
      <c r="C500">
        <v>126.64700000000001</v>
      </c>
    </row>
    <row r="501" spans="1:3" x14ac:dyDescent="0.25">
      <c r="A501">
        <v>886.05399999999997</v>
      </c>
      <c r="B501">
        <v>2.3857699999999999</v>
      </c>
      <c r="C501">
        <v>121.884</v>
      </c>
    </row>
    <row r="502" spans="1:3" x14ac:dyDescent="0.25">
      <c r="A502">
        <v>886.20600000000002</v>
      </c>
      <c r="B502">
        <v>2.3858199999999998</v>
      </c>
      <c r="C502">
        <v>120.69</v>
      </c>
    </row>
    <row r="503" spans="1:3" x14ac:dyDescent="0.25">
      <c r="A503">
        <v>886.35799999999995</v>
      </c>
      <c r="B503">
        <v>2.3858700000000002</v>
      </c>
      <c r="C503">
        <v>124.212</v>
      </c>
    </row>
    <row r="504" spans="1:3" x14ac:dyDescent="0.25">
      <c r="A504">
        <v>886.51099999999997</v>
      </c>
      <c r="B504">
        <v>2.38591</v>
      </c>
      <c r="C504">
        <v>131.845</v>
      </c>
    </row>
    <row r="505" spans="1:3" x14ac:dyDescent="0.25">
      <c r="A505">
        <v>886.66300000000001</v>
      </c>
      <c r="B505">
        <v>2.3859599999999999</v>
      </c>
      <c r="C505">
        <v>134.73500000000001</v>
      </c>
    </row>
    <row r="506" spans="1:3" x14ac:dyDescent="0.25">
      <c r="A506">
        <v>886.81600000000003</v>
      </c>
      <c r="B506">
        <v>2.3860100000000002</v>
      </c>
      <c r="C506">
        <v>137.083</v>
      </c>
    </row>
    <row r="507" spans="1:3" x14ac:dyDescent="0.25">
      <c r="A507">
        <v>886.96799999999996</v>
      </c>
      <c r="B507">
        <v>2.3860600000000001</v>
      </c>
      <c r="C507">
        <v>135.517</v>
      </c>
    </row>
    <row r="508" spans="1:3" x14ac:dyDescent="0.25">
      <c r="A508">
        <v>887.12</v>
      </c>
      <c r="B508">
        <v>2.3860999999999999</v>
      </c>
      <c r="C508">
        <v>133.71299999999999</v>
      </c>
    </row>
    <row r="509" spans="1:3" x14ac:dyDescent="0.25">
      <c r="A509">
        <v>887.27300000000002</v>
      </c>
      <c r="B509">
        <v>2.3861500000000002</v>
      </c>
      <c r="C509">
        <v>132.77699999999999</v>
      </c>
    </row>
    <row r="510" spans="1:3" x14ac:dyDescent="0.25">
      <c r="A510">
        <v>887.42499999999995</v>
      </c>
      <c r="B510">
        <v>2.3862000000000001</v>
      </c>
      <c r="C510">
        <v>133.27699999999999</v>
      </c>
    </row>
    <row r="511" spans="1:3" x14ac:dyDescent="0.25">
      <c r="A511">
        <v>887.57799999999997</v>
      </c>
      <c r="B511">
        <v>2.38625</v>
      </c>
      <c r="C511">
        <v>135.126</v>
      </c>
    </row>
    <row r="512" spans="1:3" x14ac:dyDescent="0.25">
      <c r="A512">
        <v>887.73</v>
      </c>
      <c r="B512">
        <v>2.3862899999999998</v>
      </c>
      <c r="C512">
        <v>129.46299999999999</v>
      </c>
    </row>
    <row r="513" spans="1:3" x14ac:dyDescent="0.25">
      <c r="A513">
        <v>887.88199999999995</v>
      </c>
      <c r="B513">
        <v>2.3863400000000001</v>
      </c>
      <c r="C513">
        <v>127.50700000000001</v>
      </c>
    </row>
    <row r="514" spans="1:3" x14ac:dyDescent="0.25">
      <c r="A514">
        <v>888.03499999999997</v>
      </c>
      <c r="B514">
        <v>2.38639</v>
      </c>
      <c r="C514">
        <v>126.679</v>
      </c>
    </row>
    <row r="515" spans="1:3" x14ac:dyDescent="0.25">
      <c r="A515">
        <v>888.18700000000001</v>
      </c>
      <c r="B515">
        <v>2.3864399999999999</v>
      </c>
      <c r="C515">
        <v>128.71299999999999</v>
      </c>
    </row>
    <row r="516" spans="1:3" x14ac:dyDescent="0.25">
      <c r="A516">
        <v>888.34</v>
      </c>
      <c r="B516">
        <v>2.3864800000000002</v>
      </c>
      <c r="C516">
        <v>133.16900000000001</v>
      </c>
    </row>
    <row r="517" spans="1:3" x14ac:dyDescent="0.25">
      <c r="A517">
        <v>888.49199999999996</v>
      </c>
      <c r="B517">
        <v>2.38653</v>
      </c>
      <c r="C517">
        <v>138.279</v>
      </c>
    </row>
    <row r="518" spans="1:3" x14ac:dyDescent="0.25">
      <c r="A518">
        <v>888.64400000000001</v>
      </c>
      <c r="B518">
        <v>2.3865799999999999</v>
      </c>
      <c r="C518">
        <v>140.75700000000001</v>
      </c>
    </row>
    <row r="519" spans="1:3" x14ac:dyDescent="0.25">
      <c r="A519">
        <v>888.79700000000003</v>
      </c>
      <c r="B519">
        <v>2.3866299999999998</v>
      </c>
      <c r="C519">
        <v>137.86500000000001</v>
      </c>
    </row>
    <row r="520" spans="1:3" x14ac:dyDescent="0.25">
      <c r="A520">
        <v>888.94899999999996</v>
      </c>
      <c r="B520">
        <v>2.3866700000000001</v>
      </c>
      <c r="C520">
        <v>130.29900000000001</v>
      </c>
    </row>
    <row r="521" spans="1:3" x14ac:dyDescent="0.25">
      <c r="A521">
        <v>889.10199999999998</v>
      </c>
      <c r="B521">
        <v>2.38672</v>
      </c>
      <c r="C521">
        <v>126.386</v>
      </c>
    </row>
    <row r="522" spans="1:3" x14ac:dyDescent="0.25">
      <c r="A522">
        <v>889.25400000000002</v>
      </c>
      <c r="B522">
        <v>2.3867699999999998</v>
      </c>
      <c r="C522">
        <v>120.518</v>
      </c>
    </row>
    <row r="523" spans="1:3" x14ac:dyDescent="0.25">
      <c r="A523">
        <v>889.40599999999995</v>
      </c>
      <c r="B523">
        <v>2.3868200000000002</v>
      </c>
      <c r="C523">
        <v>121.41</v>
      </c>
    </row>
    <row r="524" spans="1:3" x14ac:dyDescent="0.25">
      <c r="A524">
        <v>889.55899999999997</v>
      </c>
      <c r="B524">
        <v>2.38686</v>
      </c>
      <c r="C524">
        <v>121.541</v>
      </c>
    </row>
    <row r="525" spans="1:3" x14ac:dyDescent="0.25">
      <c r="A525">
        <v>889.71100000000001</v>
      </c>
      <c r="B525">
        <v>2.3869099999999999</v>
      </c>
      <c r="C525">
        <v>123.366</v>
      </c>
    </row>
    <row r="526" spans="1:3" x14ac:dyDescent="0.25">
      <c r="A526">
        <v>889.86400000000003</v>
      </c>
      <c r="B526">
        <v>2.3869600000000002</v>
      </c>
      <c r="C526">
        <v>121.01900000000001</v>
      </c>
    </row>
    <row r="527" spans="1:3" x14ac:dyDescent="0.25">
      <c r="A527">
        <v>890.01599999999996</v>
      </c>
      <c r="B527">
        <v>2.387</v>
      </c>
      <c r="C527">
        <v>118.541</v>
      </c>
    </row>
    <row r="528" spans="1:3" x14ac:dyDescent="0.25">
      <c r="A528">
        <v>890.16800000000001</v>
      </c>
      <c r="B528">
        <v>2.3872200000000001</v>
      </c>
      <c r="C528">
        <v>117.758</v>
      </c>
    </row>
    <row r="529" spans="1:3" x14ac:dyDescent="0.25">
      <c r="A529">
        <v>890.32100000000003</v>
      </c>
      <c r="B529">
        <v>2.3874300000000002</v>
      </c>
      <c r="C529">
        <v>117.71599999999999</v>
      </c>
    </row>
    <row r="530" spans="1:3" x14ac:dyDescent="0.25">
      <c r="A530">
        <v>890.47299999999996</v>
      </c>
      <c r="B530">
        <v>2.3876300000000001</v>
      </c>
      <c r="C530">
        <v>119.914</v>
      </c>
    </row>
    <row r="531" spans="1:3" x14ac:dyDescent="0.25">
      <c r="A531">
        <v>890.62599999999998</v>
      </c>
      <c r="B531">
        <v>2.3878300000000001</v>
      </c>
      <c r="C531">
        <v>122.021</v>
      </c>
    </row>
    <row r="532" spans="1:3" x14ac:dyDescent="0.25">
      <c r="A532">
        <v>890.77800000000002</v>
      </c>
      <c r="B532">
        <v>2.3880400000000002</v>
      </c>
      <c r="C532">
        <v>123.88800000000001</v>
      </c>
    </row>
    <row r="533" spans="1:3" x14ac:dyDescent="0.25">
      <c r="A533">
        <v>890.93</v>
      </c>
      <c r="B533">
        <v>2.3882400000000001</v>
      </c>
      <c r="C533">
        <v>122.45399999999999</v>
      </c>
    </row>
    <row r="534" spans="1:3" x14ac:dyDescent="0.25">
      <c r="A534">
        <v>891.08299999999997</v>
      </c>
      <c r="B534">
        <v>2.3884400000000001</v>
      </c>
      <c r="C534">
        <v>125.976</v>
      </c>
    </row>
    <row r="535" spans="1:3" x14ac:dyDescent="0.25">
      <c r="A535">
        <v>891.23500000000001</v>
      </c>
      <c r="B535">
        <v>2.3886500000000002</v>
      </c>
      <c r="C535">
        <v>126.23699999999999</v>
      </c>
    </row>
    <row r="536" spans="1:3" x14ac:dyDescent="0.25">
      <c r="A536">
        <v>891.38800000000003</v>
      </c>
      <c r="B536">
        <v>2.3888500000000001</v>
      </c>
      <c r="C536">
        <v>129.75700000000001</v>
      </c>
    </row>
    <row r="537" spans="1:3" x14ac:dyDescent="0.25">
      <c r="A537">
        <v>891.54</v>
      </c>
      <c r="B537">
        <v>2.3890500000000001</v>
      </c>
      <c r="C537">
        <v>121.651</v>
      </c>
    </row>
    <row r="538" spans="1:3" x14ac:dyDescent="0.25">
      <c r="A538">
        <v>891.69200000000001</v>
      </c>
      <c r="B538">
        <v>2.3892600000000002</v>
      </c>
      <c r="C538">
        <v>123.113</v>
      </c>
    </row>
    <row r="539" spans="1:3" x14ac:dyDescent="0.25">
      <c r="A539">
        <v>891.84500000000003</v>
      </c>
      <c r="B539">
        <v>2.3894600000000001</v>
      </c>
      <c r="C539">
        <v>126.526</v>
      </c>
    </row>
    <row r="540" spans="1:3" x14ac:dyDescent="0.25">
      <c r="A540">
        <v>891.99699999999996</v>
      </c>
      <c r="B540">
        <v>2.3896600000000001</v>
      </c>
      <c r="C540">
        <v>128.893</v>
      </c>
    </row>
    <row r="541" spans="1:3" x14ac:dyDescent="0.25">
      <c r="A541">
        <v>892.15</v>
      </c>
      <c r="B541">
        <v>2.3898700000000002</v>
      </c>
      <c r="C541">
        <v>127.321</v>
      </c>
    </row>
    <row r="542" spans="1:3" x14ac:dyDescent="0.25">
      <c r="A542">
        <v>892.30200000000002</v>
      </c>
      <c r="B542">
        <v>2.3900700000000001</v>
      </c>
      <c r="C542">
        <v>119.736</v>
      </c>
    </row>
    <row r="543" spans="1:3" x14ac:dyDescent="0.25">
      <c r="A543">
        <v>892.45399999999995</v>
      </c>
      <c r="B543">
        <v>2.3902700000000001</v>
      </c>
      <c r="C543">
        <v>119.996</v>
      </c>
    </row>
    <row r="544" spans="1:3" x14ac:dyDescent="0.25">
      <c r="A544">
        <v>892.60699999999997</v>
      </c>
      <c r="B544">
        <v>2.3904800000000002</v>
      </c>
      <c r="C544">
        <v>119.45399999999999</v>
      </c>
    </row>
    <row r="545" spans="1:3" x14ac:dyDescent="0.25">
      <c r="A545">
        <v>892.75900000000001</v>
      </c>
      <c r="B545">
        <v>2.3906800000000001</v>
      </c>
      <c r="C545">
        <v>120.256</v>
      </c>
    </row>
    <row r="546" spans="1:3" x14ac:dyDescent="0.25">
      <c r="A546">
        <v>892.91200000000003</v>
      </c>
      <c r="B546">
        <v>2.3908800000000001</v>
      </c>
      <c r="C546">
        <v>117.36799999999999</v>
      </c>
    </row>
    <row r="547" spans="1:3" x14ac:dyDescent="0.25">
      <c r="A547">
        <v>893.06399999999996</v>
      </c>
      <c r="B547">
        <v>2.3910900000000002</v>
      </c>
      <c r="C547">
        <v>114.25700000000001</v>
      </c>
    </row>
    <row r="548" spans="1:3" x14ac:dyDescent="0.25">
      <c r="A548">
        <v>893.21600000000001</v>
      </c>
      <c r="B548">
        <v>2.3912900000000001</v>
      </c>
      <c r="C548">
        <v>116.60899999999999</v>
      </c>
    </row>
    <row r="549" spans="1:3" x14ac:dyDescent="0.25">
      <c r="A549">
        <v>893.36900000000003</v>
      </c>
      <c r="B549">
        <v>2.3914900000000001</v>
      </c>
      <c r="C549">
        <v>122.476</v>
      </c>
    </row>
    <row r="550" spans="1:3" x14ac:dyDescent="0.25">
      <c r="A550">
        <v>893.52099999999996</v>
      </c>
      <c r="B550">
        <v>2.3916900000000001</v>
      </c>
      <c r="C550">
        <v>122.73699999999999</v>
      </c>
    </row>
    <row r="551" spans="1:3" x14ac:dyDescent="0.25">
      <c r="A551">
        <v>893.67399999999998</v>
      </c>
      <c r="B551">
        <v>2.3919000000000001</v>
      </c>
      <c r="C551">
        <v>121.29900000000001</v>
      </c>
    </row>
    <row r="552" spans="1:3" x14ac:dyDescent="0.25">
      <c r="A552">
        <v>893.82600000000002</v>
      </c>
      <c r="B552">
        <v>2.3921000000000001</v>
      </c>
      <c r="C552">
        <v>118.18899999999999</v>
      </c>
    </row>
    <row r="553" spans="1:3" x14ac:dyDescent="0.25">
      <c r="A553">
        <v>893.97799999999995</v>
      </c>
      <c r="B553">
        <v>2.3923000000000001</v>
      </c>
      <c r="C553">
        <v>120.929</v>
      </c>
    </row>
    <row r="554" spans="1:3" x14ac:dyDescent="0.25">
      <c r="A554">
        <v>894.13099999999997</v>
      </c>
      <c r="B554">
        <v>2.3925100000000001</v>
      </c>
      <c r="C554">
        <v>125.184</v>
      </c>
    </row>
    <row r="555" spans="1:3" x14ac:dyDescent="0.25">
      <c r="A555">
        <v>894.28300000000002</v>
      </c>
      <c r="B555">
        <v>2.3927100000000001</v>
      </c>
      <c r="C555">
        <v>131.553</v>
      </c>
    </row>
    <row r="556" spans="1:3" x14ac:dyDescent="0.25">
      <c r="A556">
        <v>894.43600000000004</v>
      </c>
      <c r="B556">
        <v>2.3929100000000001</v>
      </c>
      <c r="C556">
        <v>132.054</v>
      </c>
    </row>
    <row r="557" spans="1:3" x14ac:dyDescent="0.25">
      <c r="A557">
        <v>894.58799999999997</v>
      </c>
      <c r="B557">
        <v>2.3931200000000001</v>
      </c>
      <c r="C557">
        <v>127.408</v>
      </c>
    </row>
    <row r="558" spans="1:3" x14ac:dyDescent="0.25">
      <c r="A558">
        <v>894.74</v>
      </c>
      <c r="B558">
        <v>2.3933200000000001</v>
      </c>
      <c r="C558">
        <v>122.343</v>
      </c>
    </row>
    <row r="559" spans="1:3" x14ac:dyDescent="0.25">
      <c r="A559">
        <v>894.89300000000003</v>
      </c>
      <c r="B559">
        <v>2.3935200000000001</v>
      </c>
      <c r="C559">
        <v>120.758</v>
      </c>
    </row>
    <row r="560" spans="1:3" x14ac:dyDescent="0.25">
      <c r="A560">
        <v>895.04499999999996</v>
      </c>
      <c r="B560">
        <v>2.3937300000000001</v>
      </c>
      <c r="C560">
        <v>123.498</v>
      </c>
    </row>
    <row r="561" spans="1:3" x14ac:dyDescent="0.25">
      <c r="A561">
        <v>895.19799999999998</v>
      </c>
      <c r="B561">
        <v>2.3939300000000001</v>
      </c>
      <c r="C561">
        <v>124.80200000000001</v>
      </c>
    </row>
    <row r="562" spans="1:3" x14ac:dyDescent="0.25">
      <c r="A562">
        <v>895.35</v>
      </c>
      <c r="B562">
        <v>2.3941300000000001</v>
      </c>
      <c r="C562">
        <v>124.04</v>
      </c>
    </row>
    <row r="563" spans="1:3" x14ac:dyDescent="0.25">
      <c r="A563">
        <v>895.50199999999995</v>
      </c>
      <c r="B563">
        <v>2.3943400000000001</v>
      </c>
      <c r="C563">
        <v>121.712</v>
      </c>
    </row>
    <row r="564" spans="1:3" x14ac:dyDescent="0.25">
      <c r="A564">
        <v>895.65499999999997</v>
      </c>
      <c r="B564">
        <v>2.3945400000000001</v>
      </c>
      <c r="C564">
        <v>117.38800000000001</v>
      </c>
    </row>
    <row r="565" spans="1:3" x14ac:dyDescent="0.25">
      <c r="A565">
        <v>895.80700000000002</v>
      </c>
      <c r="B565">
        <v>2.3947400000000001</v>
      </c>
      <c r="C565">
        <v>120.017</v>
      </c>
    </row>
    <row r="566" spans="1:3" x14ac:dyDescent="0.25">
      <c r="A566">
        <v>895.96</v>
      </c>
      <c r="B566">
        <v>2.3949500000000001</v>
      </c>
      <c r="C566">
        <v>119.736</v>
      </c>
    </row>
    <row r="567" spans="1:3" x14ac:dyDescent="0.25">
      <c r="A567">
        <v>896.11199999999997</v>
      </c>
      <c r="B567">
        <v>2.3951500000000001</v>
      </c>
      <c r="C567">
        <v>120.25700000000001</v>
      </c>
    </row>
    <row r="568" spans="1:3" x14ac:dyDescent="0.25">
      <c r="A568">
        <v>896.26400000000001</v>
      </c>
      <c r="B568">
        <v>2.3953500000000001</v>
      </c>
      <c r="C568">
        <v>126.23399999999999</v>
      </c>
    </row>
    <row r="569" spans="1:3" x14ac:dyDescent="0.25">
      <c r="A569">
        <v>896.41700000000003</v>
      </c>
      <c r="B569">
        <v>2.3955600000000001</v>
      </c>
      <c r="C569">
        <v>129.23500000000001</v>
      </c>
    </row>
    <row r="570" spans="1:3" x14ac:dyDescent="0.25">
      <c r="A570">
        <v>896.56899999999996</v>
      </c>
      <c r="B570">
        <v>2.3957600000000001</v>
      </c>
      <c r="C570">
        <v>133.92400000000001</v>
      </c>
    </row>
    <row r="571" spans="1:3" x14ac:dyDescent="0.25">
      <c r="A571">
        <v>896.72199999999998</v>
      </c>
      <c r="B571">
        <v>2.3959600000000001</v>
      </c>
      <c r="C571">
        <v>129.49100000000001</v>
      </c>
    </row>
    <row r="572" spans="1:3" x14ac:dyDescent="0.25">
      <c r="A572">
        <v>896.87400000000002</v>
      </c>
      <c r="B572">
        <v>2.3961700000000001</v>
      </c>
      <c r="C572">
        <v>132.49100000000001</v>
      </c>
    </row>
    <row r="573" spans="1:3" x14ac:dyDescent="0.25">
      <c r="A573">
        <v>897.02599999999995</v>
      </c>
      <c r="B573">
        <v>2.3963700000000001</v>
      </c>
      <c r="C573">
        <v>130.952</v>
      </c>
    </row>
    <row r="574" spans="1:3" x14ac:dyDescent="0.25">
      <c r="A574">
        <v>897.17899999999997</v>
      </c>
      <c r="B574">
        <v>2.3965700000000001</v>
      </c>
      <c r="C574">
        <v>133.322</v>
      </c>
    </row>
    <row r="575" spans="1:3" x14ac:dyDescent="0.25">
      <c r="A575">
        <v>897.33100000000002</v>
      </c>
      <c r="B575">
        <v>2.3967700000000001</v>
      </c>
      <c r="C575">
        <v>129.93</v>
      </c>
    </row>
    <row r="576" spans="1:3" x14ac:dyDescent="0.25">
      <c r="A576">
        <v>897.48400000000004</v>
      </c>
      <c r="B576">
        <v>2.3969800000000001</v>
      </c>
      <c r="C576">
        <v>126.51900000000001</v>
      </c>
    </row>
    <row r="577" spans="1:3" x14ac:dyDescent="0.25">
      <c r="A577">
        <v>897.63599999999997</v>
      </c>
      <c r="B577">
        <v>2.3971800000000001</v>
      </c>
      <c r="C577">
        <v>123.51900000000001</v>
      </c>
    </row>
    <row r="578" spans="1:3" x14ac:dyDescent="0.25">
      <c r="A578">
        <v>897.78800000000001</v>
      </c>
      <c r="B578">
        <v>2.3973800000000001</v>
      </c>
      <c r="C578">
        <v>117.5</v>
      </c>
    </row>
    <row r="579" spans="1:3" x14ac:dyDescent="0.25">
      <c r="A579">
        <v>897.94100000000003</v>
      </c>
      <c r="B579">
        <v>2.3975900000000001</v>
      </c>
      <c r="C579">
        <v>123.389</v>
      </c>
    </row>
    <row r="580" spans="1:3" x14ac:dyDescent="0.25">
      <c r="A580">
        <v>898.09299999999996</v>
      </c>
      <c r="B580">
        <v>2.3977900000000001</v>
      </c>
      <c r="C580">
        <v>127.66500000000001</v>
      </c>
    </row>
    <row r="581" spans="1:3" x14ac:dyDescent="0.25">
      <c r="A581">
        <v>898.24599999999998</v>
      </c>
      <c r="B581">
        <v>2.3979900000000001</v>
      </c>
      <c r="C581">
        <v>133.03200000000001</v>
      </c>
    </row>
    <row r="582" spans="1:3" x14ac:dyDescent="0.25">
      <c r="A582">
        <v>898.39800000000002</v>
      </c>
      <c r="B582">
        <v>2.3982000000000001</v>
      </c>
      <c r="C582">
        <v>132.727</v>
      </c>
    </row>
    <row r="583" spans="1:3" x14ac:dyDescent="0.25">
      <c r="A583">
        <v>898.55</v>
      </c>
      <c r="B583">
        <v>2.3984000000000001</v>
      </c>
      <c r="C583">
        <v>127.277</v>
      </c>
    </row>
    <row r="584" spans="1:3" x14ac:dyDescent="0.25">
      <c r="A584">
        <v>898.70299999999997</v>
      </c>
      <c r="B584">
        <v>2.3986000000000001</v>
      </c>
      <c r="C584">
        <v>128.58199999999999</v>
      </c>
    </row>
    <row r="585" spans="1:3" x14ac:dyDescent="0.25">
      <c r="A585">
        <v>898.85500000000002</v>
      </c>
      <c r="B585">
        <v>2.3988100000000001</v>
      </c>
      <c r="C585">
        <v>127.56</v>
      </c>
    </row>
    <row r="586" spans="1:3" x14ac:dyDescent="0.25">
      <c r="A586">
        <v>899.00800000000004</v>
      </c>
      <c r="B586">
        <v>2.3990100000000001</v>
      </c>
      <c r="C586">
        <v>129.648</v>
      </c>
    </row>
    <row r="587" spans="1:3" x14ac:dyDescent="0.25">
      <c r="A587">
        <v>899.16</v>
      </c>
      <c r="B587">
        <v>2.3992100000000001</v>
      </c>
      <c r="C587">
        <v>130.43</v>
      </c>
    </row>
    <row r="588" spans="1:3" x14ac:dyDescent="0.25">
      <c r="A588">
        <v>899.31200000000001</v>
      </c>
      <c r="B588">
        <v>2.3994200000000001</v>
      </c>
      <c r="C588">
        <v>134.864</v>
      </c>
    </row>
    <row r="589" spans="1:3" x14ac:dyDescent="0.25">
      <c r="A589">
        <v>899.46500000000003</v>
      </c>
      <c r="B589">
        <v>2.3996200000000001</v>
      </c>
      <c r="C589">
        <v>134.34399999999999</v>
      </c>
    </row>
    <row r="590" spans="1:3" x14ac:dyDescent="0.25">
      <c r="A590">
        <v>899.61699999999996</v>
      </c>
      <c r="B590">
        <v>2.3998200000000001</v>
      </c>
      <c r="C590">
        <v>130.28</v>
      </c>
    </row>
    <row r="591" spans="1:3" x14ac:dyDescent="0.25">
      <c r="A591">
        <v>899.77</v>
      </c>
      <c r="B591">
        <v>2.4000300000000001</v>
      </c>
      <c r="C591">
        <v>127.803</v>
      </c>
    </row>
    <row r="592" spans="1:3" x14ac:dyDescent="0.25">
      <c r="A592">
        <v>899.92200000000003</v>
      </c>
      <c r="B592">
        <v>2.4002300000000001</v>
      </c>
      <c r="C592">
        <v>133.93199999999999</v>
      </c>
    </row>
    <row r="593" spans="1:3" x14ac:dyDescent="0.25">
      <c r="A593">
        <v>900.07399999999996</v>
      </c>
      <c r="B593">
        <v>2.4004300000000001</v>
      </c>
      <c r="C593">
        <v>140.81899999999999</v>
      </c>
    </row>
    <row r="594" spans="1:3" x14ac:dyDescent="0.25">
      <c r="A594">
        <v>900.22699999999998</v>
      </c>
      <c r="B594">
        <v>2.4006400000000001</v>
      </c>
      <c r="C594">
        <v>141.34</v>
      </c>
    </row>
    <row r="595" spans="1:3" x14ac:dyDescent="0.25">
      <c r="A595">
        <v>900.37900000000002</v>
      </c>
      <c r="B595">
        <v>2.4008400000000001</v>
      </c>
      <c r="C595">
        <v>134.68700000000001</v>
      </c>
    </row>
    <row r="596" spans="1:3" x14ac:dyDescent="0.25">
      <c r="A596">
        <v>900.53200000000004</v>
      </c>
      <c r="B596">
        <v>2.4010400000000001</v>
      </c>
      <c r="C596">
        <v>133.035</v>
      </c>
    </row>
    <row r="597" spans="1:3" x14ac:dyDescent="0.25">
      <c r="A597">
        <v>900.68399999999997</v>
      </c>
      <c r="B597">
        <v>2.4012500000000001</v>
      </c>
      <c r="C597">
        <v>128.251</v>
      </c>
    </row>
    <row r="598" spans="1:3" x14ac:dyDescent="0.25">
      <c r="A598">
        <v>900.83600000000001</v>
      </c>
      <c r="B598">
        <v>2.4014500000000001</v>
      </c>
      <c r="C598">
        <v>129.92400000000001</v>
      </c>
    </row>
    <row r="599" spans="1:3" x14ac:dyDescent="0.25">
      <c r="A599">
        <v>900.98900000000003</v>
      </c>
      <c r="B599">
        <v>2.4016500000000001</v>
      </c>
      <c r="C599">
        <v>124.84</v>
      </c>
    </row>
    <row r="600" spans="1:3" x14ac:dyDescent="0.25">
      <c r="A600">
        <v>901.14099999999996</v>
      </c>
      <c r="B600">
        <v>2.40185</v>
      </c>
      <c r="C600">
        <v>128.06</v>
      </c>
    </row>
    <row r="601" spans="1:3" x14ac:dyDescent="0.25">
      <c r="A601">
        <v>901.29399999999998</v>
      </c>
      <c r="B601">
        <v>2.4020600000000001</v>
      </c>
      <c r="C601">
        <v>122.733</v>
      </c>
    </row>
    <row r="602" spans="1:3" x14ac:dyDescent="0.25">
      <c r="A602">
        <v>901.44600000000003</v>
      </c>
      <c r="B602">
        <v>2.4022600000000001</v>
      </c>
      <c r="C602">
        <v>126.7</v>
      </c>
    </row>
    <row r="603" spans="1:3" x14ac:dyDescent="0.25">
      <c r="A603">
        <v>901.59799999999996</v>
      </c>
      <c r="B603">
        <v>2.40246</v>
      </c>
      <c r="C603">
        <v>126.96</v>
      </c>
    </row>
    <row r="604" spans="1:3" x14ac:dyDescent="0.25">
      <c r="A604">
        <v>901.75099999999998</v>
      </c>
      <c r="B604">
        <v>2.4026700000000001</v>
      </c>
      <c r="C604">
        <v>130.613</v>
      </c>
    </row>
    <row r="605" spans="1:3" x14ac:dyDescent="0.25">
      <c r="A605">
        <v>901.90300000000002</v>
      </c>
      <c r="B605">
        <v>2.4028700000000001</v>
      </c>
      <c r="C605">
        <v>129.36500000000001</v>
      </c>
    </row>
    <row r="606" spans="1:3" x14ac:dyDescent="0.25">
      <c r="A606">
        <v>902.05600000000004</v>
      </c>
      <c r="B606">
        <v>2.40307</v>
      </c>
      <c r="C606">
        <v>130.697</v>
      </c>
    </row>
    <row r="607" spans="1:3" x14ac:dyDescent="0.25">
      <c r="A607">
        <v>902.20799999999997</v>
      </c>
      <c r="B607">
        <v>2.4032800000000001</v>
      </c>
      <c r="C607">
        <v>126.67700000000001</v>
      </c>
    </row>
    <row r="608" spans="1:3" x14ac:dyDescent="0.25">
      <c r="A608">
        <v>902.36</v>
      </c>
      <c r="B608">
        <v>2.4034800000000001</v>
      </c>
      <c r="C608">
        <v>122.496</v>
      </c>
    </row>
    <row r="609" spans="1:3" x14ac:dyDescent="0.25">
      <c r="A609">
        <v>902.51300000000003</v>
      </c>
      <c r="B609">
        <v>2.40368</v>
      </c>
      <c r="C609">
        <v>116.751</v>
      </c>
    </row>
    <row r="610" spans="1:3" x14ac:dyDescent="0.25">
      <c r="A610">
        <v>902.66499999999996</v>
      </c>
      <c r="B610">
        <v>2.4038900000000001</v>
      </c>
      <c r="C610">
        <v>119.315</v>
      </c>
    </row>
    <row r="611" spans="1:3" x14ac:dyDescent="0.25">
      <c r="A611">
        <v>902.81799999999998</v>
      </c>
      <c r="B611">
        <v>2.4040900000000001</v>
      </c>
      <c r="C611">
        <v>121.821</v>
      </c>
    </row>
    <row r="612" spans="1:3" x14ac:dyDescent="0.25">
      <c r="A612">
        <v>902.97</v>
      </c>
      <c r="B612">
        <v>2.40429</v>
      </c>
      <c r="C612">
        <v>126.756</v>
      </c>
    </row>
    <row r="613" spans="1:3" x14ac:dyDescent="0.25">
      <c r="A613">
        <v>903.12199999999996</v>
      </c>
      <c r="B613">
        <v>2.4045000000000001</v>
      </c>
      <c r="C613">
        <v>128.43</v>
      </c>
    </row>
    <row r="614" spans="1:3" x14ac:dyDescent="0.25">
      <c r="A614">
        <v>903.27499999999998</v>
      </c>
      <c r="B614">
        <v>2.4047000000000001</v>
      </c>
      <c r="C614">
        <v>128.03899999999999</v>
      </c>
    </row>
    <row r="615" spans="1:3" x14ac:dyDescent="0.25">
      <c r="A615">
        <v>903.42700000000002</v>
      </c>
      <c r="B615">
        <v>2.4049</v>
      </c>
      <c r="C615">
        <v>125.04</v>
      </c>
    </row>
    <row r="616" spans="1:3" x14ac:dyDescent="0.25">
      <c r="A616">
        <v>903.58</v>
      </c>
      <c r="B616">
        <v>2.4051100000000001</v>
      </c>
      <c r="C616">
        <v>128.66900000000001</v>
      </c>
    </row>
    <row r="617" spans="1:3" x14ac:dyDescent="0.25">
      <c r="A617">
        <v>903.73199999999997</v>
      </c>
      <c r="B617">
        <v>2.4053100000000001</v>
      </c>
      <c r="C617">
        <v>132.97399999999999</v>
      </c>
    </row>
    <row r="618" spans="1:3" x14ac:dyDescent="0.25">
      <c r="A618">
        <v>903.88400000000001</v>
      </c>
      <c r="B618">
        <v>2.40551</v>
      </c>
      <c r="C618">
        <v>133.77699999999999</v>
      </c>
    </row>
    <row r="619" spans="1:3" x14ac:dyDescent="0.25">
      <c r="A619">
        <v>904.03700000000003</v>
      </c>
      <c r="B619">
        <v>2.4057200000000001</v>
      </c>
      <c r="C619">
        <v>130.30000000000001</v>
      </c>
    </row>
    <row r="620" spans="1:3" x14ac:dyDescent="0.25">
      <c r="A620">
        <v>904.18899999999996</v>
      </c>
      <c r="B620">
        <v>2.4059200000000001</v>
      </c>
      <c r="C620">
        <v>125.343</v>
      </c>
    </row>
    <row r="621" spans="1:3" x14ac:dyDescent="0.25">
      <c r="A621">
        <v>904.34199999999998</v>
      </c>
      <c r="B621">
        <v>2.40612</v>
      </c>
      <c r="C621">
        <v>124.43</v>
      </c>
    </row>
    <row r="622" spans="1:3" x14ac:dyDescent="0.25">
      <c r="A622">
        <v>904.49400000000003</v>
      </c>
      <c r="B622">
        <v>2.4063300000000001</v>
      </c>
      <c r="C622">
        <v>124.02</v>
      </c>
    </row>
    <row r="623" spans="1:3" x14ac:dyDescent="0.25">
      <c r="A623">
        <v>904.64599999999996</v>
      </c>
      <c r="B623">
        <v>2.4065300000000001</v>
      </c>
      <c r="C623">
        <v>124.651</v>
      </c>
    </row>
    <row r="624" spans="1:3" x14ac:dyDescent="0.25">
      <c r="A624">
        <v>904.79899999999998</v>
      </c>
      <c r="B624">
        <v>2.40673</v>
      </c>
      <c r="C624">
        <v>122.545</v>
      </c>
    </row>
    <row r="625" spans="1:3" x14ac:dyDescent="0.25">
      <c r="A625">
        <v>904.95100000000002</v>
      </c>
      <c r="B625">
        <v>2.40693</v>
      </c>
      <c r="C625">
        <v>121.411</v>
      </c>
    </row>
    <row r="626" spans="1:3" x14ac:dyDescent="0.25">
      <c r="A626">
        <v>905.10400000000004</v>
      </c>
      <c r="B626">
        <v>2.4071400000000001</v>
      </c>
      <c r="C626">
        <v>120.553</v>
      </c>
    </row>
    <row r="627" spans="1:3" x14ac:dyDescent="0.25">
      <c r="A627">
        <v>905.25599999999997</v>
      </c>
      <c r="B627">
        <v>2.4073899999999999</v>
      </c>
      <c r="C627">
        <v>124.595</v>
      </c>
    </row>
    <row r="628" spans="1:3" x14ac:dyDescent="0.25">
      <c r="A628">
        <v>905.40800000000002</v>
      </c>
      <c r="B628">
        <v>2.4076300000000002</v>
      </c>
      <c r="C628">
        <v>122.749</v>
      </c>
    </row>
    <row r="629" spans="1:3" x14ac:dyDescent="0.25">
      <c r="A629">
        <v>905.56100000000004</v>
      </c>
      <c r="B629">
        <v>2.4078599999999999</v>
      </c>
      <c r="C629">
        <v>118.017</v>
      </c>
    </row>
    <row r="630" spans="1:3" x14ac:dyDescent="0.25">
      <c r="A630">
        <v>905.71299999999997</v>
      </c>
      <c r="B630">
        <v>2.4081000000000001</v>
      </c>
      <c r="C630">
        <v>115.43</v>
      </c>
    </row>
    <row r="631" spans="1:3" x14ac:dyDescent="0.25">
      <c r="A631">
        <v>905.86599999999999</v>
      </c>
      <c r="B631">
        <v>2.4083299999999999</v>
      </c>
      <c r="C631">
        <v>110.754</v>
      </c>
    </row>
    <row r="632" spans="1:3" x14ac:dyDescent="0.25">
      <c r="A632">
        <v>906.01800000000003</v>
      </c>
      <c r="B632">
        <v>2.4085700000000001</v>
      </c>
      <c r="C632">
        <v>110.36199999999999</v>
      </c>
    </row>
    <row r="633" spans="1:3" x14ac:dyDescent="0.25">
      <c r="A633">
        <v>906.17</v>
      </c>
      <c r="B633">
        <v>2.4087999999999998</v>
      </c>
      <c r="C633">
        <v>105.15300000000001</v>
      </c>
    </row>
    <row r="634" spans="1:3" x14ac:dyDescent="0.25">
      <c r="A634">
        <v>906.32299999999998</v>
      </c>
      <c r="B634">
        <v>2.4090400000000001</v>
      </c>
      <c r="C634">
        <v>108.265</v>
      </c>
    </row>
    <row r="635" spans="1:3" x14ac:dyDescent="0.25">
      <c r="A635">
        <v>906.47500000000002</v>
      </c>
      <c r="B635">
        <v>2.4092699999999998</v>
      </c>
      <c r="C635">
        <v>104.873</v>
      </c>
    </row>
    <row r="636" spans="1:3" x14ac:dyDescent="0.25">
      <c r="A636">
        <v>906.62800000000004</v>
      </c>
      <c r="B636">
        <v>2.4095</v>
      </c>
      <c r="C636">
        <v>98.848799999999997</v>
      </c>
    </row>
    <row r="637" spans="1:3" x14ac:dyDescent="0.25">
      <c r="A637">
        <v>906.78</v>
      </c>
      <c r="B637">
        <v>2.4097400000000002</v>
      </c>
      <c r="C637">
        <v>90.649299999999997</v>
      </c>
    </row>
    <row r="638" spans="1:3" x14ac:dyDescent="0.25">
      <c r="A638">
        <v>906.93200000000002</v>
      </c>
      <c r="B638">
        <v>2.4099699999999999</v>
      </c>
      <c r="C638">
        <v>93.485200000000006</v>
      </c>
    </row>
    <row r="639" spans="1:3" x14ac:dyDescent="0.25">
      <c r="A639">
        <v>907.08500000000004</v>
      </c>
      <c r="B639">
        <v>2.4102100000000002</v>
      </c>
      <c r="C639">
        <v>97.153400000000005</v>
      </c>
    </row>
    <row r="640" spans="1:3" x14ac:dyDescent="0.25">
      <c r="A640">
        <v>907.23699999999997</v>
      </c>
      <c r="B640">
        <v>2.4104399999999999</v>
      </c>
      <c r="C640">
        <v>105.372</v>
      </c>
    </row>
    <row r="641" spans="1:3" x14ac:dyDescent="0.25">
      <c r="A641">
        <v>907.39</v>
      </c>
      <c r="B641">
        <v>2.4106800000000002</v>
      </c>
      <c r="C641">
        <v>110.352</v>
      </c>
    </row>
    <row r="642" spans="1:3" x14ac:dyDescent="0.25">
      <c r="A642">
        <v>907.54200000000003</v>
      </c>
      <c r="B642">
        <v>2.4109099999999999</v>
      </c>
      <c r="C642">
        <v>113.631</v>
      </c>
    </row>
    <row r="643" spans="1:3" x14ac:dyDescent="0.25">
      <c r="A643">
        <v>907.69399999999996</v>
      </c>
      <c r="B643">
        <v>2.4111400000000001</v>
      </c>
      <c r="C643">
        <v>109.048</v>
      </c>
    </row>
    <row r="644" spans="1:3" x14ac:dyDescent="0.25">
      <c r="A644">
        <v>907.84699999999998</v>
      </c>
      <c r="B644">
        <v>2.4113799999999999</v>
      </c>
      <c r="C644">
        <v>103.738</v>
      </c>
    </row>
    <row r="645" spans="1:3" x14ac:dyDescent="0.25">
      <c r="A645">
        <v>907.99900000000002</v>
      </c>
      <c r="B645">
        <v>2.41161</v>
      </c>
      <c r="C645">
        <v>103.59</v>
      </c>
    </row>
    <row r="646" spans="1:3" x14ac:dyDescent="0.25">
      <c r="A646">
        <v>908.15200000000004</v>
      </c>
      <c r="B646">
        <v>2.4118499999999998</v>
      </c>
      <c r="C646">
        <v>109.196</v>
      </c>
    </row>
    <row r="647" spans="1:3" x14ac:dyDescent="0.25">
      <c r="A647">
        <v>908.30399999999997</v>
      </c>
      <c r="B647">
        <v>2.41208</v>
      </c>
      <c r="C647">
        <v>107.73399999999999</v>
      </c>
    </row>
    <row r="648" spans="1:3" x14ac:dyDescent="0.25">
      <c r="A648">
        <v>908.45600000000002</v>
      </c>
      <c r="B648">
        <v>2.4123199999999998</v>
      </c>
      <c r="C648">
        <v>106.672</v>
      </c>
    </row>
    <row r="649" spans="1:3" x14ac:dyDescent="0.25">
      <c r="A649">
        <v>908.60900000000004</v>
      </c>
      <c r="B649">
        <v>2.41255</v>
      </c>
      <c r="C649">
        <v>103.822</v>
      </c>
    </row>
    <row r="650" spans="1:3" x14ac:dyDescent="0.25">
      <c r="A650">
        <v>908.76099999999997</v>
      </c>
      <c r="B650">
        <v>2.4127900000000002</v>
      </c>
      <c r="C650">
        <v>112.13</v>
      </c>
    </row>
    <row r="651" spans="1:3" x14ac:dyDescent="0.25">
      <c r="A651">
        <v>908.91399999999999</v>
      </c>
      <c r="B651">
        <v>2.4130199999999999</v>
      </c>
      <c r="C651">
        <v>113.71299999999999</v>
      </c>
    </row>
    <row r="652" spans="1:3" x14ac:dyDescent="0.25">
      <c r="A652">
        <v>909.06600000000003</v>
      </c>
      <c r="B652">
        <v>2.4132600000000002</v>
      </c>
      <c r="C652">
        <v>115.67</v>
      </c>
    </row>
    <row r="653" spans="1:3" x14ac:dyDescent="0.25">
      <c r="A653">
        <v>909.21799999999996</v>
      </c>
      <c r="B653">
        <v>2.4134899999999999</v>
      </c>
      <c r="C653">
        <v>109.84</v>
      </c>
    </row>
    <row r="654" spans="1:3" x14ac:dyDescent="0.25">
      <c r="A654">
        <v>909.37099999999998</v>
      </c>
      <c r="B654">
        <v>2.4137200000000001</v>
      </c>
      <c r="C654">
        <v>108.265</v>
      </c>
    </row>
    <row r="655" spans="1:3" x14ac:dyDescent="0.25">
      <c r="A655">
        <v>909.52300000000002</v>
      </c>
      <c r="B655">
        <v>2.4139599999999999</v>
      </c>
      <c r="C655">
        <v>108.917</v>
      </c>
    </row>
    <row r="656" spans="1:3" x14ac:dyDescent="0.25">
      <c r="A656">
        <v>909.67600000000004</v>
      </c>
      <c r="B656">
        <v>2.4141900000000001</v>
      </c>
      <c r="C656">
        <v>114.376</v>
      </c>
    </row>
    <row r="657" spans="1:3" x14ac:dyDescent="0.25">
      <c r="A657">
        <v>909.82799999999997</v>
      </c>
      <c r="B657">
        <v>2.4144299999999999</v>
      </c>
      <c r="C657">
        <v>115.357</v>
      </c>
    </row>
    <row r="658" spans="1:3" x14ac:dyDescent="0.25">
      <c r="A658">
        <v>909.98</v>
      </c>
      <c r="B658">
        <v>2.41466</v>
      </c>
      <c r="C658">
        <v>111.965</v>
      </c>
    </row>
    <row r="659" spans="1:3" x14ac:dyDescent="0.25">
      <c r="A659">
        <v>910.13300000000004</v>
      </c>
      <c r="B659">
        <v>2.4148999999999998</v>
      </c>
      <c r="C659">
        <v>108.31399999999999</v>
      </c>
    </row>
    <row r="660" spans="1:3" x14ac:dyDescent="0.25">
      <c r="A660">
        <v>910.28499999999997</v>
      </c>
      <c r="B660">
        <v>2.41513</v>
      </c>
      <c r="C660">
        <v>110.06399999999999</v>
      </c>
    </row>
    <row r="661" spans="1:3" x14ac:dyDescent="0.25">
      <c r="A661">
        <v>910.43799999999999</v>
      </c>
      <c r="B661">
        <v>2.4153699999999998</v>
      </c>
      <c r="C661">
        <v>109.003</v>
      </c>
    </row>
    <row r="662" spans="1:3" x14ac:dyDescent="0.25">
      <c r="A662">
        <v>910.59</v>
      </c>
      <c r="B662">
        <v>2.4156</v>
      </c>
      <c r="C662">
        <v>110.587</v>
      </c>
    </row>
    <row r="663" spans="1:3" x14ac:dyDescent="0.25">
      <c r="A663">
        <v>910.74199999999996</v>
      </c>
      <c r="B663">
        <v>2.4158300000000001</v>
      </c>
      <c r="C663">
        <v>108.11</v>
      </c>
    </row>
    <row r="664" spans="1:3" x14ac:dyDescent="0.25">
      <c r="A664">
        <v>910.89499999999998</v>
      </c>
      <c r="B664">
        <v>2.4160699999999999</v>
      </c>
      <c r="C664">
        <v>106.31699999999999</v>
      </c>
    </row>
    <row r="665" spans="1:3" x14ac:dyDescent="0.25">
      <c r="A665">
        <v>911.04700000000003</v>
      </c>
      <c r="B665">
        <v>2.4163000000000001</v>
      </c>
      <c r="C665">
        <v>104.212</v>
      </c>
    </row>
    <row r="666" spans="1:3" x14ac:dyDescent="0.25">
      <c r="A666">
        <v>911.2</v>
      </c>
      <c r="B666">
        <v>2.4165399999999999</v>
      </c>
      <c r="C666">
        <v>105.63500000000001</v>
      </c>
    </row>
    <row r="667" spans="1:3" x14ac:dyDescent="0.25">
      <c r="A667">
        <v>911.35199999999998</v>
      </c>
      <c r="B667">
        <v>2.4167700000000001</v>
      </c>
      <c r="C667">
        <v>108.22799999999999</v>
      </c>
    </row>
    <row r="668" spans="1:3" x14ac:dyDescent="0.25">
      <c r="A668">
        <v>911.50400000000002</v>
      </c>
      <c r="B668">
        <v>2.4170099999999999</v>
      </c>
      <c r="C668">
        <v>104.18600000000001</v>
      </c>
    </row>
    <row r="669" spans="1:3" x14ac:dyDescent="0.25">
      <c r="A669">
        <v>911.65700000000004</v>
      </c>
      <c r="B669">
        <v>2.4172400000000001</v>
      </c>
      <c r="C669">
        <v>101.215</v>
      </c>
    </row>
    <row r="670" spans="1:3" x14ac:dyDescent="0.25">
      <c r="A670">
        <v>911.80899999999997</v>
      </c>
      <c r="B670">
        <v>2.4174799999999999</v>
      </c>
      <c r="C670">
        <v>101.06699999999999</v>
      </c>
    </row>
    <row r="671" spans="1:3" x14ac:dyDescent="0.25">
      <c r="A671">
        <v>911.96199999999999</v>
      </c>
      <c r="B671">
        <v>2.41771</v>
      </c>
      <c r="C671">
        <v>100.806</v>
      </c>
    </row>
    <row r="672" spans="1:3" x14ac:dyDescent="0.25">
      <c r="A672">
        <v>912.11400000000003</v>
      </c>
      <c r="B672">
        <v>2.4179400000000002</v>
      </c>
      <c r="C672">
        <v>104.336</v>
      </c>
    </row>
    <row r="673" spans="1:3" x14ac:dyDescent="0.25">
      <c r="A673">
        <v>912.26599999999996</v>
      </c>
      <c r="B673">
        <v>2.41818</v>
      </c>
      <c r="C673">
        <v>102.511</v>
      </c>
    </row>
    <row r="674" spans="1:3" x14ac:dyDescent="0.25">
      <c r="A674">
        <v>912.41899999999998</v>
      </c>
      <c r="B674">
        <v>2.4184100000000002</v>
      </c>
      <c r="C674">
        <v>106.831</v>
      </c>
    </row>
    <row r="675" spans="1:3" x14ac:dyDescent="0.25">
      <c r="A675">
        <v>912.57100000000003</v>
      </c>
      <c r="B675">
        <v>2.41865</v>
      </c>
      <c r="C675">
        <v>101.866</v>
      </c>
    </row>
    <row r="676" spans="1:3" x14ac:dyDescent="0.25">
      <c r="A676">
        <v>912.72400000000005</v>
      </c>
      <c r="B676">
        <v>2.4188800000000001</v>
      </c>
      <c r="C676">
        <v>103.01</v>
      </c>
    </row>
    <row r="677" spans="1:3" x14ac:dyDescent="0.25">
      <c r="A677">
        <v>912.87599999999998</v>
      </c>
      <c r="B677">
        <v>2.4191199999999999</v>
      </c>
      <c r="C677">
        <v>100.621</v>
      </c>
    </row>
    <row r="678" spans="1:3" x14ac:dyDescent="0.25">
      <c r="A678">
        <v>913.02800000000002</v>
      </c>
      <c r="B678">
        <v>2.4193500000000001</v>
      </c>
      <c r="C678">
        <v>108.521</v>
      </c>
    </row>
    <row r="679" spans="1:3" x14ac:dyDescent="0.25">
      <c r="A679">
        <v>913.18100000000004</v>
      </c>
      <c r="B679">
        <v>2.4195899999999999</v>
      </c>
      <c r="C679">
        <v>107.508</v>
      </c>
    </row>
    <row r="680" spans="1:3" x14ac:dyDescent="0.25">
      <c r="A680">
        <v>913.33299999999997</v>
      </c>
      <c r="B680">
        <v>2.4198200000000001</v>
      </c>
      <c r="C680">
        <v>109.76600000000001</v>
      </c>
    </row>
    <row r="681" spans="1:3" x14ac:dyDescent="0.25">
      <c r="A681">
        <v>913.48599999999999</v>
      </c>
      <c r="B681">
        <v>2.4200599999999999</v>
      </c>
      <c r="C681">
        <v>103.806</v>
      </c>
    </row>
    <row r="682" spans="1:3" x14ac:dyDescent="0.25">
      <c r="A682">
        <v>913.63800000000003</v>
      </c>
      <c r="B682">
        <v>2.4202900000000001</v>
      </c>
      <c r="C682">
        <v>101.85</v>
      </c>
    </row>
    <row r="683" spans="1:3" x14ac:dyDescent="0.25">
      <c r="A683">
        <v>913.79</v>
      </c>
      <c r="B683">
        <v>2.4205199999999998</v>
      </c>
      <c r="C683">
        <v>98.050799999999995</v>
      </c>
    </row>
    <row r="684" spans="1:3" x14ac:dyDescent="0.25">
      <c r="A684">
        <v>913.94299999999998</v>
      </c>
      <c r="B684">
        <v>2.42076</v>
      </c>
      <c r="C684">
        <v>104.57</v>
      </c>
    </row>
    <row r="685" spans="1:3" x14ac:dyDescent="0.25">
      <c r="A685">
        <v>914.09500000000003</v>
      </c>
      <c r="B685">
        <v>2.4209900000000002</v>
      </c>
      <c r="C685">
        <v>106.41200000000001</v>
      </c>
    </row>
    <row r="686" spans="1:3" x14ac:dyDescent="0.25">
      <c r="A686">
        <v>914.24800000000005</v>
      </c>
      <c r="B686">
        <v>2.42123</v>
      </c>
      <c r="C686">
        <v>110.062</v>
      </c>
    </row>
    <row r="687" spans="1:3" x14ac:dyDescent="0.25">
      <c r="A687">
        <v>914.4</v>
      </c>
      <c r="B687">
        <v>2.4214600000000002</v>
      </c>
      <c r="C687">
        <v>105.92700000000001</v>
      </c>
    </row>
    <row r="688" spans="1:3" x14ac:dyDescent="0.25">
      <c r="A688">
        <v>914.55200000000002</v>
      </c>
      <c r="B688">
        <v>2.4217</v>
      </c>
      <c r="C688">
        <v>107.345</v>
      </c>
    </row>
    <row r="689" spans="1:3" x14ac:dyDescent="0.25">
      <c r="A689">
        <v>914.70500000000004</v>
      </c>
      <c r="B689">
        <v>2.4219300000000001</v>
      </c>
      <c r="C689">
        <v>108.53700000000001</v>
      </c>
    </row>
    <row r="690" spans="1:3" x14ac:dyDescent="0.25">
      <c r="A690">
        <v>914.85699999999997</v>
      </c>
      <c r="B690">
        <v>2.4221599999999999</v>
      </c>
      <c r="C690">
        <v>103.869</v>
      </c>
    </row>
    <row r="691" spans="1:3" x14ac:dyDescent="0.25">
      <c r="A691">
        <v>915.01</v>
      </c>
      <c r="B691">
        <v>2.4224000000000001</v>
      </c>
      <c r="C691">
        <v>104.93</v>
      </c>
    </row>
    <row r="692" spans="1:3" x14ac:dyDescent="0.25">
      <c r="A692">
        <v>915.16200000000003</v>
      </c>
      <c r="B692">
        <v>2.4226299999999998</v>
      </c>
      <c r="C692">
        <v>103.608</v>
      </c>
    </row>
    <row r="693" spans="1:3" x14ac:dyDescent="0.25">
      <c r="A693">
        <v>915.31399999999996</v>
      </c>
      <c r="B693">
        <v>2.4228700000000001</v>
      </c>
      <c r="C693">
        <v>103.806</v>
      </c>
    </row>
    <row r="694" spans="1:3" x14ac:dyDescent="0.25">
      <c r="A694">
        <v>915.46699999999998</v>
      </c>
      <c r="B694">
        <v>2.4230999999999998</v>
      </c>
      <c r="C694">
        <v>105.874</v>
      </c>
    </row>
    <row r="695" spans="1:3" x14ac:dyDescent="0.25">
      <c r="A695">
        <v>915.61900000000003</v>
      </c>
      <c r="B695">
        <v>2.42334</v>
      </c>
      <c r="C695">
        <v>104.801</v>
      </c>
    </row>
    <row r="696" spans="1:3" x14ac:dyDescent="0.25">
      <c r="A696">
        <v>915.77200000000005</v>
      </c>
      <c r="B696">
        <v>2.4235699999999998</v>
      </c>
      <c r="C696">
        <v>108.339</v>
      </c>
    </row>
    <row r="697" spans="1:3" x14ac:dyDescent="0.25">
      <c r="A697">
        <v>915.92399999999998</v>
      </c>
      <c r="B697">
        <v>2.42381</v>
      </c>
      <c r="C697">
        <v>105.09699999999999</v>
      </c>
    </row>
    <row r="698" spans="1:3" x14ac:dyDescent="0.25">
      <c r="A698">
        <v>916.07600000000002</v>
      </c>
      <c r="B698">
        <v>2.4240400000000002</v>
      </c>
      <c r="C698">
        <v>107.884</v>
      </c>
    </row>
    <row r="699" spans="1:3" x14ac:dyDescent="0.25">
      <c r="A699">
        <v>916.22900000000004</v>
      </c>
      <c r="B699">
        <v>2.42428</v>
      </c>
      <c r="C699">
        <v>103.30200000000001</v>
      </c>
    </row>
    <row r="700" spans="1:3" x14ac:dyDescent="0.25">
      <c r="A700">
        <v>916.38099999999997</v>
      </c>
      <c r="B700">
        <v>2.4245100000000002</v>
      </c>
      <c r="C700">
        <v>100.30200000000001</v>
      </c>
    </row>
    <row r="701" spans="1:3" x14ac:dyDescent="0.25">
      <c r="A701">
        <v>916.53399999999999</v>
      </c>
      <c r="B701">
        <v>2.4247399999999999</v>
      </c>
      <c r="C701">
        <v>101.148</v>
      </c>
    </row>
    <row r="702" spans="1:3" x14ac:dyDescent="0.25">
      <c r="A702">
        <v>916.68600000000004</v>
      </c>
      <c r="B702">
        <v>2.4249800000000001</v>
      </c>
      <c r="C702">
        <v>102.99</v>
      </c>
    </row>
    <row r="703" spans="1:3" x14ac:dyDescent="0.25">
      <c r="A703">
        <v>916.83799999999997</v>
      </c>
      <c r="B703">
        <v>2.4252099999999999</v>
      </c>
      <c r="C703">
        <v>105.973</v>
      </c>
    </row>
    <row r="704" spans="1:3" x14ac:dyDescent="0.25">
      <c r="A704">
        <v>916.99099999999999</v>
      </c>
      <c r="B704">
        <v>2.4254500000000001</v>
      </c>
      <c r="C704">
        <v>104.32599999999999</v>
      </c>
    </row>
    <row r="705" spans="1:3" x14ac:dyDescent="0.25">
      <c r="A705">
        <v>917.14300000000003</v>
      </c>
      <c r="B705">
        <v>2.4256799999999998</v>
      </c>
      <c r="C705">
        <v>109.02200000000001</v>
      </c>
    </row>
    <row r="706" spans="1:3" x14ac:dyDescent="0.25">
      <c r="A706">
        <v>917.29600000000005</v>
      </c>
      <c r="B706">
        <v>2.4259200000000001</v>
      </c>
      <c r="C706">
        <v>111.22</v>
      </c>
    </row>
    <row r="707" spans="1:3" x14ac:dyDescent="0.25">
      <c r="A707">
        <v>917.44799999999998</v>
      </c>
      <c r="B707">
        <v>2.4261499999999998</v>
      </c>
      <c r="C707">
        <v>109.41200000000001</v>
      </c>
    </row>
    <row r="708" spans="1:3" x14ac:dyDescent="0.25">
      <c r="A708">
        <v>917.6</v>
      </c>
      <c r="B708">
        <v>2.42638</v>
      </c>
      <c r="C708">
        <v>109.282</v>
      </c>
    </row>
    <row r="709" spans="1:3" x14ac:dyDescent="0.25">
      <c r="A709">
        <v>917.75300000000004</v>
      </c>
      <c r="B709">
        <v>2.4266200000000002</v>
      </c>
      <c r="C709">
        <v>109.971</v>
      </c>
    </row>
    <row r="710" spans="1:3" x14ac:dyDescent="0.25">
      <c r="A710">
        <v>917.90499999999997</v>
      </c>
      <c r="B710">
        <v>2.42685</v>
      </c>
      <c r="C710">
        <v>114.687</v>
      </c>
    </row>
    <row r="711" spans="1:3" x14ac:dyDescent="0.25">
      <c r="A711">
        <v>918.05799999999999</v>
      </c>
      <c r="B711">
        <v>2.4270900000000002</v>
      </c>
      <c r="C711">
        <v>119.623</v>
      </c>
    </row>
    <row r="712" spans="1:3" x14ac:dyDescent="0.25">
      <c r="A712">
        <v>918.21</v>
      </c>
      <c r="B712">
        <v>2.4271600000000002</v>
      </c>
      <c r="C712">
        <v>130.58099999999999</v>
      </c>
    </row>
    <row r="713" spans="1:3" x14ac:dyDescent="0.25">
      <c r="A713">
        <v>918.36199999999997</v>
      </c>
      <c r="B713">
        <v>2.4272800000000001</v>
      </c>
      <c r="C713">
        <v>139.381</v>
      </c>
    </row>
    <row r="714" spans="1:3" x14ac:dyDescent="0.25">
      <c r="A714">
        <v>918.51499999999999</v>
      </c>
      <c r="B714">
        <v>2.4274</v>
      </c>
      <c r="C714">
        <v>143.315</v>
      </c>
    </row>
    <row r="715" spans="1:3" x14ac:dyDescent="0.25">
      <c r="A715">
        <v>918.66700000000003</v>
      </c>
      <c r="B715">
        <v>2.4275199999999999</v>
      </c>
      <c r="C715">
        <v>141.20500000000001</v>
      </c>
    </row>
    <row r="716" spans="1:3" x14ac:dyDescent="0.25">
      <c r="A716">
        <v>918.82</v>
      </c>
      <c r="B716">
        <v>2.4276399999999998</v>
      </c>
      <c r="C716">
        <v>138.494</v>
      </c>
    </row>
    <row r="717" spans="1:3" x14ac:dyDescent="0.25">
      <c r="A717">
        <v>918.97199999999998</v>
      </c>
      <c r="B717">
        <v>2.4277600000000001</v>
      </c>
      <c r="C717">
        <v>138.03299999999999</v>
      </c>
    </row>
    <row r="718" spans="1:3" x14ac:dyDescent="0.25">
      <c r="A718">
        <v>919.12400000000002</v>
      </c>
      <c r="B718">
        <v>2.42788</v>
      </c>
      <c r="C718">
        <v>142.858</v>
      </c>
    </row>
    <row r="719" spans="1:3" x14ac:dyDescent="0.25">
      <c r="A719">
        <v>919.27700000000004</v>
      </c>
      <c r="B719">
        <v>2.4279999999999999</v>
      </c>
      <c r="C719">
        <v>143.68600000000001</v>
      </c>
    </row>
    <row r="720" spans="1:3" x14ac:dyDescent="0.25">
      <c r="A720">
        <v>919.42899999999997</v>
      </c>
      <c r="B720">
        <v>2.4281199999999998</v>
      </c>
      <c r="C720">
        <v>145.083</v>
      </c>
    </row>
    <row r="721" spans="1:3" x14ac:dyDescent="0.25">
      <c r="A721">
        <v>919.58199999999999</v>
      </c>
      <c r="B721">
        <v>2.4282400000000002</v>
      </c>
      <c r="C721">
        <v>146.69999999999999</v>
      </c>
    </row>
    <row r="722" spans="1:3" x14ac:dyDescent="0.25">
      <c r="A722">
        <v>919.73400000000004</v>
      </c>
      <c r="B722">
        <v>2.42835</v>
      </c>
      <c r="C722">
        <v>150.827</v>
      </c>
    </row>
    <row r="723" spans="1:3" x14ac:dyDescent="0.25">
      <c r="A723">
        <v>919.88599999999997</v>
      </c>
      <c r="B723">
        <v>2.4284699999999999</v>
      </c>
      <c r="C723">
        <v>159.02199999999999</v>
      </c>
    </row>
    <row r="724" spans="1:3" x14ac:dyDescent="0.25">
      <c r="A724">
        <v>920.03899999999999</v>
      </c>
      <c r="B724">
        <v>2.4285899999999998</v>
      </c>
      <c r="C724">
        <v>155.995</v>
      </c>
    </row>
    <row r="725" spans="1:3" x14ac:dyDescent="0.25">
      <c r="A725">
        <v>920.19100000000003</v>
      </c>
      <c r="B725">
        <v>2.4287100000000001</v>
      </c>
      <c r="C725">
        <v>157.03800000000001</v>
      </c>
    </row>
    <row r="726" spans="1:3" x14ac:dyDescent="0.25">
      <c r="A726">
        <v>920.34400000000005</v>
      </c>
      <c r="B726">
        <v>2.42883</v>
      </c>
      <c r="C726">
        <v>154.27199999999999</v>
      </c>
    </row>
    <row r="727" spans="1:3" x14ac:dyDescent="0.25">
      <c r="A727">
        <v>920.49599999999998</v>
      </c>
      <c r="B727">
        <v>2.4289499999999999</v>
      </c>
      <c r="C727">
        <v>157.142</v>
      </c>
    </row>
    <row r="728" spans="1:3" x14ac:dyDescent="0.25">
      <c r="A728">
        <v>920.64800000000002</v>
      </c>
      <c r="B728">
        <v>2.4290699999999998</v>
      </c>
      <c r="C728">
        <v>157.012</v>
      </c>
    </row>
    <row r="729" spans="1:3" x14ac:dyDescent="0.25">
      <c r="A729">
        <v>920.80100000000004</v>
      </c>
      <c r="B729">
        <v>2.4291900000000002</v>
      </c>
      <c r="C729">
        <v>158.83699999999999</v>
      </c>
    </row>
    <row r="730" spans="1:3" x14ac:dyDescent="0.25">
      <c r="A730">
        <v>920.95299999999997</v>
      </c>
      <c r="B730">
        <v>2.4293100000000001</v>
      </c>
      <c r="C730">
        <v>159.333</v>
      </c>
    </row>
    <row r="731" spans="1:3" x14ac:dyDescent="0.25">
      <c r="A731">
        <v>921.10599999999999</v>
      </c>
      <c r="B731">
        <v>2.42943</v>
      </c>
      <c r="C731">
        <v>161.315</v>
      </c>
    </row>
    <row r="732" spans="1:3" x14ac:dyDescent="0.25">
      <c r="A732">
        <v>921.25800000000004</v>
      </c>
      <c r="B732">
        <v>2.4295499999999999</v>
      </c>
      <c r="C732">
        <v>158.733</v>
      </c>
    </row>
    <row r="733" spans="1:3" x14ac:dyDescent="0.25">
      <c r="A733">
        <v>921.41</v>
      </c>
      <c r="B733">
        <v>2.4296600000000002</v>
      </c>
      <c r="C733">
        <v>157.977</v>
      </c>
    </row>
    <row r="734" spans="1:3" x14ac:dyDescent="0.25">
      <c r="A734">
        <v>921.56299999999999</v>
      </c>
      <c r="B734">
        <v>2.4297800000000001</v>
      </c>
      <c r="C734">
        <v>158.108</v>
      </c>
    </row>
    <row r="735" spans="1:3" x14ac:dyDescent="0.25">
      <c r="A735">
        <v>921.71500000000003</v>
      </c>
      <c r="B735">
        <v>2.4298999999999999</v>
      </c>
      <c r="C735">
        <v>161.08000000000001</v>
      </c>
    </row>
    <row r="736" spans="1:3" x14ac:dyDescent="0.25">
      <c r="A736">
        <v>921.86800000000005</v>
      </c>
      <c r="B736">
        <v>2.4300199999999998</v>
      </c>
      <c r="C736">
        <v>160.298</v>
      </c>
    </row>
    <row r="737" spans="1:3" x14ac:dyDescent="0.25">
      <c r="A737">
        <v>922.02</v>
      </c>
      <c r="B737">
        <v>2.4301400000000002</v>
      </c>
      <c r="C737">
        <v>162.488</v>
      </c>
    </row>
    <row r="738" spans="1:3" x14ac:dyDescent="0.25">
      <c r="A738">
        <v>922.17200000000003</v>
      </c>
      <c r="B738">
        <v>2.4302600000000001</v>
      </c>
      <c r="C738">
        <v>162.64500000000001</v>
      </c>
    </row>
    <row r="739" spans="1:3" x14ac:dyDescent="0.25">
      <c r="A739">
        <v>922.32500000000005</v>
      </c>
      <c r="B739">
        <v>2.43038</v>
      </c>
      <c r="C739">
        <v>169.94300000000001</v>
      </c>
    </row>
    <row r="740" spans="1:3" x14ac:dyDescent="0.25">
      <c r="A740">
        <v>922.47699999999998</v>
      </c>
      <c r="B740">
        <v>2.4304999999999999</v>
      </c>
      <c r="C740">
        <v>169.971</v>
      </c>
    </row>
    <row r="741" spans="1:3" x14ac:dyDescent="0.25">
      <c r="A741">
        <v>922.63</v>
      </c>
      <c r="B741">
        <v>2.4306199999999998</v>
      </c>
      <c r="C741">
        <v>163.661</v>
      </c>
    </row>
    <row r="742" spans="1:3" x14ac:dyDescent="0.25">
      <c r="A742">
        <v>922.78200000000004</v>
      </c>
      <c r="B742">
        <v>2.4307400000000001</v>
      </c>
      <c r="C742">
        <v>158.32</v>
      </c>
    </row>
    <row r="743" spans="1:3" x14ac:dyDescent="0.25">
      <c r="A743">
        <v>922.93399999999997</v>
      </c>
      <c r="B743">
        <v>2.43085</v>
      </c>
      <c r="C743">
        <v>154.745</v>
      </c>
    </row>
    <row r="744" spans="1:3" x14ac:dyDescent="0.25">
      <c r="A744">
        <v>923.08699999999999</v>
      </c>
      <c r="B744">
        <v>2.4309699999999999</v>
      </c>
      <c r="C744">
        <v>163.48400000000001</v>
      </c>
    </row>
    <row r="745" spans="1:3" x14ac:dyDescent="0.25">
      <c r="A745">
        <v>923.23900000000003</v>
      </c>
      <c r="B745">
        <v>2.4310900000000002</v>
      </c>
      <c r="C745">
        <v>163.22300000000001</v>
      </c>
    </row>
    <row r="746" spans="1:3" x14ac:dyDescent="0.25">
      <c r="A746">
        <v>923.39200000000005</v>
      </c>
      <c r="B746">
        <v>2.4312100000000001</v>
      </c>
      <c r="C746">
        <v>163.536</v>
      </c>
    </row>
    <row r="747" spans="1:3" x14ac:dyDescent="0.25">
      <c r="A747">
        <v>923.54399999999998</v>
      </c>
      <c r="B747">
        <v>2.43133</v>
      </c>
      <c r="C747">
        <v>164.761</v>
      </c>
    </row>
    <row r="748" spans="1:3" x14ac:dyDescent="0.25">
      <c r="A748">
        <v>923.69600000000003</v>
      </c>
      <c r="B748">
        <v>2.4314499999999999</v>
      </c>
      <c r="C748">
        <v>163.691</v>
      </c>
    </row>
    <row r="749" spans="1:3" x14ac:dyDescent="0.25">
      <c r="A749">
        <v>923.84900000000005</v>
      </c>
      <c r="B749">
        <v>2.4315699999999998</v>
      </c>
      <c r="C749">
        <v>164.77500000000001</v>
      </c>
    </row>
    <row r="750" spans="1:3" x14ac:dyDescent="0.25">
      <c r="A750">
        <v>924.00099999999998</v>
      </c>
      <c r="B750">
        <v>2.4316900000000001</v>
      </c>
      <c r="C750">
        <v>158.12200000000001</v>
      </c>
    </row>
    <row r="751" spans="1:3" x14ac:dyDescent="0.25">
      <c r="A751">
        <v>924.154</v>
      </c>
      <c r="B751">
        <v>2.43181</v>
      </c>
      <c r="C751">
        <v>158.12200000000001</v>
      </c>
    </row>
    <row r="752" spans="1:3" x14ac:dyDescent="0.25">
      <c r="A752">
        <v>924.30600000000004</v>
      </c>
      <c r="B752">
        <v>2.4319299999999999</v>
      </c>
      <c r="C752">
        <v>161.73400000000001</v>
      </c>
    </row>
    <row r="753" spans="1:3" x14ac:dyDescent="0.25">
      <c r="A753">
        <v>924.45799999999997</v>
      </c>
      <c r="B753">
        <v>2.4320499999999998</v>
      </c>
      <c r="C753">
        <v>164.05500000000001</v>
      </c>
    </row>
    <row r="754" spans="1:3" x14ac:dyDescent="0.25">
      <c r="A754">
        <v>924.61099999999999</v>
      </c>
      <c r="B754">
        <v>2.4321600000000001</v>
      </c>
      <c r="C754">
        <v>165.22800000000001</v>
      </c>
    </row>
    <row r="755" spans="1:3" x14ac:dyDescent="0.25">
      <c r="A755">
        <v>924.76300000000003</v>
      </c>
      <c r="B755">
        <v>2.43228</v>
      </c>
      <c r="C755">
        <v>162.85300000000001</v>
      </c>
    </row>
    <row r="756" spans="1:3" x14ac:dyDescent="0.25">
      <c r="A756">
        <v>924.91600000000005</v>
      </c>
      <c r="B756">
        <v>2.4323999999999999</v>
      </c>
      <c r="C756">
        <v>166.92400000000001</v>
      </c>
    </row>
    <row r="757" spans="1:3" x14ac:dyDescent="0.25">
      <c r="A757">
        <v>925.06799999999998</v>
      </c>
      <c r="B757">
        <v>2.4325199999999998</v>
      </c>
      <c r="C757">
        <v>170.32599999999999</v>
      </c>
    </row>
    <row r="758" spans="1:3" x14ac:dyDescent="0.25">
      <c r="A758">
        <v>925.22</v>
      </c>
      <c r="B758">
        <v>2.4326400000000001</v>
      </c>
      <c r="C758">
        <v>173.09299999999999</v>
      </c>
    </row>
    <row r="759" spans="1:3" x14ac:dyDescent="0.25">
      <c r="A759">
        <v>925.37300000000005</v>
      </c>
      <c r="B759">
        <v>2.43276</v>
      </c>
      <c r="C759">
        <v>170.35400000000001</v>
      </c>
    </row>
    <row r="760" spans="1:3" x14ac:dyDescent="0.25">
      <c r="A760">
        <v>925.52499999999998</v>
      </c>
      <c r="B760">
        <v>2.4328799999999999</v>
      </c>
      <c r="C760">
        <v>165.25700000000001</v>
      </c>
    </row>
    <row r="761" spans="1:3" x14ac:dyDescent="0.25">
      <c r="A761">
        <v>925.678</v>
      </c>
      <c r="B761">
        <v>2.4329999999999998</v>
      </c>
      <c r="C761">
        <v>167.60499999999999</v>
      </c>
    </row>
    <row r="762" spans="1:3" x14ac:dyDescent="0.25">
      <c r="A762">
        <v>925.83</v>
      </c>
      <c r="B762">
        <v>2.4331200000000002</v>
      </c>
      <c r="C762">
        <v>166.273</v>
      </c>
    </row>
    <row r="763" spans="1:3" x14ac:dyDescent="0.25">
      <c r="A763">
        <v>925.98199999999997</v>
      </c>
      <c r="B763">
        <v>2.4332400000000001</v>
      </c>
      <c r="C763">
        <v>170.53200000000001</v>
      </c>
    </row>
    <row r="764" spans="1:3" x14ac:dyDescent="0.25">
      <c r="A764">
        <v>926.13499999999999</v>
      </c>
      <c r="B764">
        <v>2.43336</v>
      </c>
      <c r="C764">
        <v>161.791</v>
      </c>
    </row>
    <row r="765" spans="1:3" x14ac:dyDescent="0.25">
      <c r="A765">
        <v>926.28700000000003</v>
      </c>
      <c r="B765">
        <v>2.4334699999999998</v>
      </c>
      <c r="C765">
        <v>157.619</v>
      </c>
    </row>
    <row r="766" spans="1:3" x14ac:dyDescent="0.25">
      <c r="A766">
        <v>926.44</v>
      </c>
      <c r="B766">
        <v>2.4335900000000001</v>
      </c>
      <c r="C766">
        <v>152.44800000000001</v>
      </c>
    </row>
    <row r="767" spans="1:3" x14ac:dyDescent="0.25">
      <c r="A767">
        <v>926.59199999999998</v>
      </c>
      <c r="B767">
        <v>2.43371</v>
      </c>
      <c r="C767">
        <v>153.62200000000001</v>
      </c>
    </row>
    <row r="768" spans="1:3" x14ac:dyDescent="0.25">
      <c r="A768">
        <v>926.74400000000003</v>
      </c>
      <c r="B768">
        <v>2.4338299999999999</v>
      </c>
      <c r="C768">
        <v>154.86199999999999</v>
      </c>
    </row>
    <row r="769" spans="1:3" x14ac:dyDescent="0.25">
      <c r="A769">
        <v>926.89700000000005</v>
      </c>
      <c r="B769">
        <v>2.4339499999999998</v>
      </c>
      <c r="C769">
        <v>154.887</v>
      </c>
    </row>
    <row r="770" spans="1:3" x14ac:dyDescent="0.25">
      <c r="A770">
        <v>927.04899999999998</v>
      </c>
      <c r="B770">
        <v>2.4340700000000002</v>
      </c>
      <c r="C770">
        <v>155.40899999999999</v>
      </c>
    </row>
    <row r="771" spans="1:3" x14ac:dyDescent="0.25">
      <c r="A771">
        <v>927.202</v>
      </c>
      <c r="B771">
        <v>2.4341900000000001</v>
      </c>
      <c r="C771">
        <v>154.43</v>
      </c>
    </row>
    <row r="772" spans="1:3" x14ac:dyDescent="0.25">
      <c r="A772">
        <v>927.35400000000004</v>
      </c>
      <c r="B772">
        <v>2.43431</v>
      </c>
      <c r="C772">
        <v>152.73400000000001</v>
      </c>
    </row>
    <row r="773" spans="1:3" x14ac:dyDescent="0.25">
      <c r="A773">
        <v>927.50599999999997</v>
      </c>
      <c r="B773">
        <v>2.4344299999999999</v>
      </c>
      <c r="C773">
        <v>150.49100000000001</v>
      </c>
    </row>
    <row r="774" spans="1:3" x14ac:dyDescent="0.25">
      <c r="A774">
        <v>927.65899999999999</v>
      </c>
      <c r="B774">
        <v>2.4345500000000002</v>
      </c>
      <c r="C774">
        <v>149.095</v>
      </c>
    </row>
    <row r="775" spans="1:3" x14ac:dyDescent="0.25">
      <c r="A775">
        <v>927.81100000000004</v>
      </c>
      <c r="B775">
        <v>2.43466</v>
      </c>
      <c r="C775">
        <v>155.61799999999999</v>
      </c>
    </row>
    <row r="776" spans="1:3" x14ac:dyDescent="0.25">
      <c r="A776">
        <v>927.96400000000006</v>
      </c>
      <c r="B776">
        <v>2.4347799999999999</v>
      </c>
      <c r="C776">
        <v>156.791</v>
      </c>
    </row>
    <row r="777" spans="1:3" x14ac:dyDescent="0.25">
      <c r="A777">
        <v>928.11599999999999</v>
      </c>
      <c r="B777">
        <v>2.4348999999999998</v>
      </c>
      <c r="C777">
        <v>155.73400000000001</v>
      </c>
    </row>
    <row r="778" spans="1:3" x14ac:dyDescent="0.25">
      <c r="A778">
        <v>928.26800000000003</v>
      </c>
      <c r="B778">
        <v>2.4350200000000002</v>
      </c>
      <c r="C778">
        <v>148.143</v>
      </c>
    </row>
    <row r="779" spans="1:3" x14ac:dyDescent="0.25">
      <c r="A779">
        <v>928.42100000000005</v>
      </c>
      <c r="B779">
        <v>2.4351400000000001</v>
      </c>
      <c r="C779">
        <v>149.05600000000001</v>
      </c>
    </row>
    <row r="780" spans="1:3" x14ac:dyDescent="0.25">
      <c r="A780">
        <v>928.57299999999998</v>
      </c>
      <c r="B780">
        <v>2.43526</v>
      </c>
      <c r="C780">
        <v>153.1</v>
      </c>
    </row>
    <row r="781" spans="1:3" x14ac:dyDescent="0.25">
      <c r="A781">
        <v>928.726</v>
      </c>
      <c r="B781">
        <v>2.4353799999999999</v>
      </c>
      <c r="C781">
        <v>152.08000000000001</v>
      </c>
    </row>
    <row r="782" spans="1:3" x14ac:dyDescent="0.25">
      <c r="A782">
        <v>928.87800000000004</v>
      </c>
      <c r="B782">
        <v>2.4355000000000002</v>
      </c>
      <c r="C782">
        <v>150.411</v>
      </c>
    </row>
    <row r="783" spans="1:3" x14ac:dyDescent="0.25">
      <c r="A783">
        <v>929.03</v>
      </c>
      <c r="B783">
        <v>2.4356200000000001</v>
      </c>
      <c r="C783">
        <v>149.863</v>
      </c>
    </row>
    <row r="784" spans="1:3" x14ac:dyDescent="0.25">
      <c r="A784">
        <v>929.18299999999999</v>
      </c>
      <c r="B784">
        <v>2.43574</v>
      </c>
      <c r="C784">
        <v>150.124</v>
      </c>
    </row>
    <row r="785" spans="1:3" x14ac:dyDescent="0.25">
      <c r="A785">
        <v>929.33500000000004</v>
      </c>
      <c r="B785">
        <v>2.4358599999999999</v>
      </c>
      <c r="C785">
        <v>150.68700000000001</v>
      </c>
    </row>
    <row r="786" spans="1:3" x14ac:dyDescent="0.25">
      <c r="A786">
        <v>929.48800000000006</v>
      </c>
      <c r="B786">
        <v>2.4359799999999998</v>
      </c>
      <c r="C786">
        <v>151.99100000000001</v>
      </c>
    </row>
    <row r="787" spans="1:3" x14ac:dyDescent="0.25">
      <c r="A787">
        <v>929.64</v>
      </c>
      <c r="B787">
        <v>2.4360900000000001</v>
      </c>
      <c r="C787">
        <v>151.339</v>
      </c>
    </row>
    <row r="788" spans="1:3" x14ac:dyDescent="0.25">
      <c r="A788">
        <v>929.79200000000003</v>
      </c>
      <c r="B788">
        <v>2.43621</v>
      </c>
      <c r="C788">
        <v>151.92400000000001</v>
      </c>
    </row>
    <row r="789" spans="1:3" x14ac:dyDescent="0.25">
      <c r="A789">
        <v>929.94500000000005</v>
      </c>
      <c r="B789">
        <v>2.4363299999999999</v>
      </c>
      <c r="C789">
        <v>148.92500000000001</v>
      </c>
    </row>
    <row r="790" spans="1:3" x14ac:dyDescent="0.25">
      <c r="A790">
        <v>930.09699999999998</v>
      </c>
      <c r="B790">
        <v>2.4364499999999998</v>
      </c>
      <c r="C790">
        <v>150.988</v>
      </c>
    </row>
    <row r="791" spans="1:3" x14ac:dyDescent="0.25">
      <c r="A791">
        <v>930.25</v>
      </c>
      <c r="B791">
        <v>2.4365700000000001</v>
      </c>
      <c r="C791">
        <v>153.75299999999999</v>
      </c>
    </row>
    <row r="792" spans="1:3" x14ac:dyDescent="0.25">
      <c r="A792">
        <v>930.40200000000004</v>
      </c>
      <c r="B792">
        <v>2.43669</v>
      </c>
      <c r="C792">
        <v>152.73500000000001</v>
      </c>
    </row>
    <row r="793" spans="1:3" x14ac:dyDescent="0.25">
      <c r="A793">
        <v>930.55399999999997</v>
      </c>
      <c r="B793">
        <v>2.4368099999999999</v>
      </c>
      <c r="C793">
        <v>155.26900000000001</v>
      </c>
    </row>
    <row r="794" spans="1:3" x14ac:dyDescent="0.25">
      <c r="A794">
        <v>930.70699999999999</v>
      </c>
      <c r="B794">
        <v>2.4369299999999998</v>
      </c>
      <c r="C794">
        <v>148.07</v>
      </c>
    </row>
    <row r="795" spans="1:3" x14ac:dyDescent="0.25">
      <c r="A795">
        <v>930.85900000000004</v>
      </c>
      <c r="B795">
        <v>2.4370500000000002</v>
      </c>
      <c r="C795">
        <v>147.15700000000001</v>
      </c>
    </row>
    <row r="796" spans="1:3" x14ac:dyDescent="0.25">
      <c r="A796">
        <v>931.01199999999994</v>
      </c>
      <c r="B796">
        <v>2.4371700000000001</v>
      </c>
      <c r="C796">
        <v>147.62200000000001</v>
      </c>
    </row>
    <row r="797" spans="1:3" x14ac:dyDescent="0.25">
      <c r="A797">
        <v>931.16399999999999</v>
      </c>
      <c r="B797">
        <v>2.4372799999999999</v>
      </c>
      <c r="C797">
        <v>154.40199999999999</v>
      </c>
    </row>
    <row r="798" spans="1:3" x14ac:dyDescent="0.25">
      <c r="A798">
        <v>931.31600000000003</v>
      </c>
      <c r="B798">
        <v>2.4373999999999998</v>
      </c>
      <c r="C798">
        <v>157.011</v>
      </c>
    </row>
    <row r="799" spans="1:3" x14ac:dyDescent="0.25">
      <c r="A799">
        <v>931.46900000000005</v>
      </c>
      <c r="B799">
        <v>2.4375200000000001</v>
      </c>
      <c r="C799">
        <v>154.66399999999999</v>
      </c>
    </row>
    <row r="800" spans="1:3" x14ac:dyDescent="0.25">
      <c r="A800">
        <v>931.62099999999998</v>
      </c>
      <c r="B800">
        <v>2.43764</v>
      </c>
      <c r="C800">
        <v>152.21299999999999</v>
      </c>
    </row>
    <row r="801" spans="1:3" x14ac:dyDescent="0.25">
      <c r="A801">
        <v>931.774</v>
      </c>
      <c r="B801">
        <v>2.4377599999999999</v>
      </c>
      <c r="C801">
        <v>150.72800000000001</v>
      </c>
    </row>
    <row r="802" spans="1:3" x14ac:dyDescent="0.25">
      <c r="A802">
        <v>931.92600000000004</v>
      </c>
      <c r="B802">
        <v>2.4378799999999998</v>
      </c>
      <c r="C802">
        <v>148.274</v>
      </c>
    </row>
    <row r="803" spans="1:3" x14ac:dyDescent="0.25">
      <c r="A803">
        <v>932.07799999999997</v>
      </c>
      <c r="B803">
        <v>2.4380000000000002</v>
      </c>
      <c r="C803">
        <v>144.36099999999999</v>
      </c>
    </row>
    <row r="804" spans="1:3" x14ac:dyDescent="0.25">
      <c r="A804">
        <v>932.23099999999999</v>
      </c>
      <c r="B804">
        <v>2.4381200000000001</v>
      </c>
      <c r="C804">
        <v>141.67099999999999</v>
      </c>
    </row>
    <row r="805" spans="1:3" x14ac:dyDescent="0.25">
      <c r="A805">
        <v>932.38300000000004</v>
      </c>
      <c r="B805">
        <v>2.43824</v>
      </c>
      <c r="C805">
        <v>141.41</v>
      </c>
    </row>
    <row r="806" spans="1:3" x14ac:dyDescent="0.25">
      <c r="A806">
        <v>932.53599999999994</v>
      </c>
      <c r="B806">
        <v>2.4383599999999999</v>
      </c>
      <c r="C806">
        <v>142.429</v>
      </c>
    </row>
    <row r="807" spans="1:3" x14ac:dyDescent="0.25">
      <c r="A807">
        <v>932.68799999999999</v>
      </c>
      <c r="B807">
        <v>2.4384700000000001</v>
      </c>
      <c r="C807">
        <v>148.29900000000001</v>
      </c>
    </row>
    <row r="808" spans="1:3" x14ac:dyDescent="0.25">
      <c r="A808">
        <v>932.84</v>
      </c>
      <c r="B808">
        <v>2.43859</v>
      </c>
      <c r="C808">
        <v>151.666</v>
      </c>
    </row>
    <row r="809" spans="1:3" x14ac:dyDescent="0.25">
      <c r="A809">
        <v>932.99300000000005</v>
      </c>
      <c r="B809">
        <v>2.4387099999999999</v>
      </c>
      <c r="C809">
        <v>152.21199999999999</v>
      </c>
    </row>
    <row r="810" spans="1:3" x14ac:dyDescent="0.25">
      <c r="A810">
        <v>933.14499999999998</v>
      </c>
      <c r="B810">
        <v>2.4388299999999998</v>
      </c>
      <c r="C810">
        <v>147.977</v>
      </c>
    </row>
    <row r="811" spans="1:3" x14ac:dyDescent="0.25">
      <c r="A811">
        <v>933.298</v>
      </c>
      <c r="B811">
        <v>2.4389500000000002</v>
      </c>
      <c r="C811">
        <v>148.369</v>
      </c>
    </row>
    <row r="812" spans="1:3" x14ac:dyDescent="0.25">
      <c r="A812">
        <v>933.45</v>
      </c>
      <c r="B812">
        <v>2.4390700000000001</v>
      </c>
      <c r="C812">
        <v>145.60599999999999</v>
      </c>
    </row>
    <row r="813" spans="1:3" x14ac:dyDescent="0.25">
      <c r="A813">
        <v>933.60199999999998</v>
      </c>
      <c r="B813">
        <v>2.43919</v>
      </c>
      <c r="C813">
        <v>146.44900000000001</v>
      </c>
    </row>
    <row r="814" spans="1:3" x14ac:dyDescent="0.25">
      <c r="A814">
        <v>933.755</v>
      </c>
      <c r="B814">
        <v>2.4393099999999999</v>
      </c>
      <c r="C814">
        <v>142.40700000000001</v>
      </c>
    </row>
    <row r="815" spans="1:3" x14ac:dyDescent="0.25">
      <c r="A815">
        <v>933.90700000000004</v>
      </c>
      <c r="B815">
        <v>2.4394300000000002</v>
      </c>
      <c r="C815">
        <v>144.88399999999999</v>
      </c>
    </row>
    <row r="816" spans="1:3" x14ac:dyDescent="0.25">
      <c r="A816">
        <v>934.06</v>
      </c>
      <c r="B816">
        <v>2.4395500000000001</v>
      </c>
      <c r="C816">
        <v>143.36799999999999</v>
      </c>
    </row>
    <row r="817" spans="1:3" x14ac:dyDescent="0.25">
      <c r="A817">
        <v>934.21199999999999</v>
      </c>
      <c r="B817">
        <v>2.43967</v>
      </c>
      <c r="C817">
        <v>150.566</v>
      </c>
    </row>
    <row r="818" spans="1:3" x14ac:dyDescent="0.25">
      <c r="A818">
        <v>934.36400000000003</v>
      </c>
      <c r="B818">
        <v>2.4397799999999998</v>
      </c>
      <c r="C818">
        <v>144.851</v>
      </c>
    </row>
    <row r="819" spans="1:3" x14ac:dyDescent="0.25">
      <c r="A819">
        <v>934.51700000000005</v>
      </c>
      <c r="B819">
        <v>2.4399000000000002</v>
      </c>
      <c r="C819">
        <v>147.62</v>
      </c>
    </row>
    <row r="820" spans="1:3" x14ac:dyDescent="0.25">
      <c r="A820">
        <v>934.66899999999998</v>
      </c>
      <c r="B820">
        <v>2.4400200000000001</v>
      </c>
      <c r="C820">
        <v>140.422</v>
      </c>
    </row>
    <row r="821" spans="1:3" x14ac:dyDescent="0.25">
      <c r="A821">
        <v>934.822</v>
      </c>
      <c r="B821">
        <v>2.44014</v>
      </c>
      <c r="C821">
        <v>144.596</v>
      </c>
    </row>
    <row r="822" spans="1:3" x14ac:dyDescent="0.25">
      <c r="A822">
        <v>934.97400000000005</v>
      </c>
      <c r="B822">
        <v>2.4402599999999999</v>
      </c>
      <c r="C822">
        <v>142.01499999999999</v>
      </c>
    </row>
    <row r="823" spans="1:3" x14ac:dyDescent="0.25">
      <c r="A823">
        <v>935.12599999999998</v>
      </c>
      <c r="B823">
        <v>2.4403800000000002</v>
      </c>
      <c r="C823">
        <v>143.47300000000001</v>
      </c>
    </row>
    <row r="824" spans="1:3" x14ac:dyDescent="0.25">
      <c r="A824">
        <v>935.279</v>
      </c>
      <c r="B824">
        <v>2.4405000000000001</v>
      </c>
      <c r="C824">
        <v>150.36000000000001</v>
      </c>
    </row>
    <row r="825" spans="1:3" x14ac:dyDescent="0.25">
      <c r="A825">
        <v>935.43100000000004</v>
      </c>
      <c r="B825">
        <v>2.44062</v>
      </c>
      <c r="C825">
        <v>152.24199999999999</v>
      </c>
    </row>
    <row r="826" spans="1:3" x14ac:dyDescent="0.25">
      <c r="A826">
        <v>935.58399999999995</v>
      </c>
      <c r="B826">
        <v>2.4407399999999999</v>
      </c>
      <c r="C826">
        <v>149.87100000000001</v>
      </c>
    </row>
    <row r="827" spans="1:3" x14ac:dyDescent="0.25">
      <c r="A827">
        <v>935.73599999999999</v>
      </c>
      <c r="B827">
        <v>2.4408599999999998</v>
      </c>
      <c r="C827">
        <v>145.85499999999999</v>
      </c>
    </row>
    <row r="828" spans="1:3" x14ac:dyDescent="0.25">
      <c r="A828">
        <v>935.88800000000003</v>
      </c>
      <c r="B828">
        <v>2.4409700000000001</v>
      </c>
      <c r="C828">
        <v>146.05799999999999</v>
      </c>
    </row>
    <row r="829" spans="1:3" x14ac:dyDescent="0.25">
      <c r="A829">
        <v>936.04100000000005</v>
      </c>
      <c r="B829">
        <v>2.44109</v>
      </c>
      <c r="C829">
        <v>150.59399999999999</v>
      </c>
    </row>
    <row r="830" spans="1:3" x14ac:dyDescent="0.25">
      <c r="A830">
        <v>936.19299999999998</v>
      </c>
      <c r="B830">
        <v>2.4412099999999999</v>
      </c>
      <c r="C830">
        <v>147.072</v>
      </c>
    </row>
    <row r="831" spans="1:3" x14ac:dyDescent="0.25">
      <c r="A831">
        <v>936.346</v>
      </c>
      <c r="B831">
        <v>2.4413299999999998</v>
      </c>
      <c r="C831">
        <v>139.249</v>
      </c>
    </row>
    <row r="832" spans="1:3" x14ac:dyDescent="0.25">
      <c r="A832">
        <v>936.49800000000005</v>
      </c>
      <c r="B832">
        <v>2.4414500000000001</v>
      </c>
      <c r="C832">
        <v>132.649</v>
      </c>
    </row>
    <row r="833" spans="1:3" x14ac:dyDescent="0.25">
      <c r="A833">
        <v>936.65</v>
      </c>
      <c r="B833">
        <v>2.44157</v>
      </c>
      <c r="C833">
        <v>130.79900000000001</v>
      </c>
    </row>
    <row r="834" spans="1:3" x14ac:dyDescent="0.25">
      <c r="A834">
        <v>936.803</v>
      </c>
      <c r="B834">
        <v>2.4416899999999999</v>
      </c>
      <c r="C834">
        <v>137.161</v>
      </c>
    </row>
    <row r="835" spans="1:3" x14ac:dyDescent="0.25">
      <c r="A835">
        <v>936.95500000000004</v>
      </c>
      <c r="B835">
        <v>2.4418099999999998</v>
      </c>
      <c r="C835">
        <v>139.87799999999999</v>
      </c>
    </row>
    <row r="836" spans="1:3" x14ac:dyDescent="0.25">
      <c r="A836">
        <v>937.10799999999995</v>
      </c>
      <c r="B836">
        <v>2.4419300000000002</v>
      </c>
      <c r="C836">
        <v>141.20500000000001</v>
      </c>
    </row>
    <row r="837" spans="1:3" x14ac:dyDescent="0.25">
      <c r="A837">
        <v>937.26</v>
      </c>
      <c r="B837">
        <v>2.4420500000000001</v>
      </c>
      <c r="C837">
        <v>140.44999999999999</v>
      </c>
    </row>
    <row r="838" spans="1:3" x14ac:dyDescent="0.25">
      <c r="A838">
        <v>937.41200000000003</v>
      </c>
      <c r="B838">
        <v>2.44217</v>
      </c>
      <c r="C838">
        <v>138.13499999999999</v>
      </c>
    </row>
    <row r="839" spans="1:3" x14ac:dyDescent="0.25">
      <c r="A839">
        <v>937.56500000000005</v>
      </c>
      <c r="B839">
        <v>2.4422899999999998</v>
      </c>
      <c r="C839">
        <v>137.875</v>
      </c>
    </row>
    <row r="840" spans="1:3" x14ac:dyDescent="0.25">
      <c r="A840">
        <v>937.71699999999998</v>
      </c>
      <c r="B840">
        <v>2.4424000000000001</v>
      </c>
      <c r="C840">
        <v>135.81100000000001</v>
      </c>
    </row>
    <row r="841" spans="1:3" x14ac:dyDescent="0.25">
      <c r="A841">
        <v>937.87</v>
      </c>
      <c r="B841">
        <v>2.44252</v>
      </c>
      <c r="C841">
        <v>133.84399999999999</v>
      </c>
    </row>
    <row r="842" spans="1:3" x14ac:dyDescent="0.25">
      <c r="A842">
        <v>938.02200000000005</v>
      </c>
      <c r="B842">
        <v>2.4426399999999999</v>
      </c>
      <c r="C842">
        <v>132.77699999999999</v>
      </c>
    </row>
    <row r="843" spans="1:3" x14ac:dyDescent="0.25">
      <c r="A843">
        <v>938.17399999999998</v>
      </c>
      <c r="B843">
        <v>2.4427599999999998</v>
      </c>
      <c r="C843">
        <v>134.60400000000001</v>
      </c>
    </row>
    <row r="844" spans="1:3" x14ac:dyDescent="0.25">
      <c r="A844">
        <v>938.327</v>
      </c>
      <c r="B844">
        <v>2.4428800000000002</v>
      </c>
      <c r="C844">
        <v>139.43</v>
      </c>
    </row>
    <row r="845" spans="1:3" x14ac:dyDescent="0.25">
      <c r="A845">
        <v>938.47900000000004</v>
      </c>
      <c r="B845">
        <v>2.4430000000000001</v>
      </c>
      <c r="C845">
        <v>139.61699999999999</v>
      </c>
    </row>
    <row r="846" spans="1:3" x14ac:dyDescent="0.25">
      <c r="A846">
        <v>938.63199999999995</v>
      </c>
      <c r="B846">
        <v>2.44312</v>
      </c>
      <c r="C846">
        <v>137.768</v>
      </c>
    </row>
    <row r="847" spans="1:3" x14ac:dyDescent="0.25">
      <c r="A847">
        <v>938.78399999999999</v>
      </c>
      <c r="B847">
        <v>2.4432399999999999</v>
      </c>
      <c r="C847">
        <v>134.74600000000001</v>
      </c>
    </row>
    <row r="848" spans="1:3" x14ac:dyDescent="0.25">
      <c r="A848">
        <v>938.93600000000004</v>
      </c>
      <c r="B848">
        <v>2.4433600000000002</v>
      </c>
      <c r="C848">
        <v>134.71199999999999</v>
      </c>
    </row>
    <row r="849" spans="1:3" x14ac:dyDescent="0.25">
      <c r="A849">
        <v>939.08900000000006</v>
      </c>
      <c r="B849">
        <v>2.4434800000000001</v>
      </c>
      <c r="C849">
        <v>131.84399999999999</v>
      </c>
    </row>
    <row r="850" spans="1:3" x14ac:dyDescent="0.25">
      <c r="A850">
        <v>939.24099999999999</v>
      </c>
      <c r="B850">
        <v>2.4435899999999999</v>
      </c>
      <c r="C850">
        <v>128.73500000000001</v>
      </c>
    </row>
    <row r="851" spans="1:3" x14ac:dyDescent="0.25">
      <c r="A851">
        <v>939.39400000000001</v>
      </c>
      <c r="B851">
        <v>2.4437099999999998</v>
      </c>
      <c r="C851">
        <v>127.408</v>
      </c>
    </row>
    <row r="852" spans="1:3" x14ac:dyDescent="0.25">
      <c r="A852">
        <v>939.54600000000005</v>
      </c>
      <c r="B852">
        <v>2.4438300000000002</v>
      </c>
      <c r="C852">
        <v>125.49299999999999</v>
      </c>
    </row>
    <row r="853" spans="1:3" x14ac:dyDescent="0.25">
      <c r="A853">
        <v>939.69799999999998</v>
      </c>
      <c r="B853">
        <v>2.4439500000000001</v>
      </c>
      <c r="C853">
        <v>126.553</v>
      </c>
    </row>
    <row r="854" spans="1:3" x14ac:dyDescent="0.25">
      <c r="A854">
        <v>939.851</v>
      </c>
      <c r="B854">
        <v>2.44407</v>
      </c>
      <c r="C854">
        <v>124.89400000000001</v>
      </c>
    </row>
    <row r="855" spans="1:3" x14ac:dyDescent="0.25">
      <c r="A855">
        <v>940.00300000000004</v>
      </c>
      <c r="B855">
        <v>2.4441899999999999</v>
      </c>
      <c r="C855">
        <v>126.371</v>
      </c>
    </row>
    <row r="856" spans="1:3" x14ac:dyDescent="0.25">
      <c r="A856">
        <v>940.15599999999995</v>
      </c>
      <c r="B856">
        <v>2.4443100000000002</v>
      </c>
      <c r="C856">
        <v>128.44200000000001</v>
      </c>
    </row>
    <row r="857" spans="1:3" x14ac:dyDescent="0.25">
      <c r="A857">
        <v>940.30799999999999</v>
      </c>
      <c r="B857">
        <v>2.4444300000000001</v>
      </c>
      <c r="C857">
        <v>126.32</v>
      </c>
    </row>
    <row r="858" spans="1:3" x14ac:dyDescent="0.25">
      <c r="A858">
        <v>940.46</v>
      </c>
      <c r="B858">
        <v>2.44455</v>
      </c>
      <c r="C858">
        <v>127.04</v>
      </c>
    </row>
    <row r="859" spans="1:3" x14ac:dyDescent="0.25">
      <c r="A859">
        <v>940.61300000000006</v>
      </c>
      <c r="B859">
        <v>2.4446699999999999</v>
      </c>
      <c r="C859">
        <v>128.18199999999999</v>
      </c>
    </row>
    <row r="860" spans="1:3" x14ac:dyDescent="0.25">
      <c r="A860">
        <v>940.76499999999999</v>
      </c>
      <c r="B860">
        <v>2.4447899999999998</v>
      </c>
      <c r="C860">
        <v>131.964</v>
      </c>
    </row>
    <row r="861" spans="1:3" x14ac:dyDescent="0.25">
      <c r="A861">
        <v>940.91800000000001</v>
      </c>
      <c r="B861">
        <v>2.4449000000000001</v>
      </c>
      <c r="C861">
        <v>128.94300000000001</v>
      </c>
    </row>
    <row r="862" spans="1:3" x14ac:dyDescent="0.25">
      <c r="A862">
        <v>941.07</v>
      </c>
      <c r="B862">
        <v>2.44502</v>
      </c>
      <c r="C862">
        <v>124.8</v>
      </c>
    </row>
    <row r="863" spans="1:3" x14ac:dyDescent="0.25">
      <c r="A863">
        <v>941.22199999999998</v>
      </c>
      <c r="B863">
        <v>2.4451399999999999</v>
      </c>
      <c r="C863">
        <v>123.236</v>
      </c>
    </row>
    <row r="864" spans="1:3" x14ac:dyDescent="0.25">
      <c r="A864">
        <v>941.375</v>
      </c>
      <c r="B864">
        <v>2.4452600000000002</v>
      </c>
      <c r="C864">
        <v>126.277</v>
      </c>
    </row>
    <row r="865" spans="1:3" x14ac:dyDescent="0.25">
      <c r="A865">
        <v>941.52700000000004</v>
      </c>
      <c r="B865">
        <v>2.4453800000000001</v>
      </c>
      <c r="C865">
        <v>126.779</v>
      </c>
    </row>
    <row r="866" spans="1:3" x14ac:dyDescent="0.25">
      <c r="A866">
        <v>941.68</v>
      </c>
      <c r="B866">
        <v>2.4455</v>
      </c>
      <c r="C866">
        <v>123.408</v>
      </c>
    </row>
    <row r="867" spans="1:3" x14ac:dyDescent="0.25">
      <c r="A867">
        <v>941.83199999999999</v>
      </c>
      <c r="B867">
        <v>2.4456199999999999</v>
      </c>
      <c r="C867">
        <v>120.012</v>
      </c>
    </row>
    <row r="868" spans="1:3" x14ac:dyDescent="0.25">
      <c r="A868">
        <v>941.98400000000004</v>
      </c>
      <c r="B868">
        <v>2.4457399999999998</v>
      </c>
      <c r="C868">
        <v>118.96899999999999</v>
      </c>
    </row>
    <row r="869" spans="1:3" x14ac:dyDescent="0.25">
      <c r="A869">
        <v>942.13699999999994</v>
      </c>
      <c r="B869">
        <v>2.4458600000000001</v>
      </c>
      <c r="C869">
        <v>122.621</v>
      </c>
    </row>
    <row r="870" spans="1:3" x14ac:dyDescent="0.25">
      <c r="A870">
        <v>942.28899999999999</v>
      </c>
      <c r="B870">
        <v>2.44598</v>
      </c>
      <c r="C870">
        <v>124.15</v>
      </c>
    </row>
    <row r="871" spans="1:3" x14ac:dyDescent="0.25">
      <c r="A871">
        <v>942.44200000000001</v>
      </c>
      <c r="B871">
        <v>2.4460999999999999</v>
      </c>
      <c r="C871">
        <v>126.90900000000001</v>
      </c>
    </row>
    <row r="872" spans="1:3" x14ac:dyDescent="0.25">
      <c r="A872">
        <v>942.59400000000005</v>
      </c>
      <c r="B872">
        <v>2.4462100000000002</v>
      </c>
      <c r="C872">
        <v>126.627</v>
      </c>
    </row>
    <row r="873" spans="1:3" x14ac:dyDescent="0.25">
      <c r="A873">
        <v>942.74599999999998</v>
      </c>
      <c r="B873">
        <v>2.4463300000000001</v>
      </c>
      <c r="C873">
        <v>128.97399999999999</v>
      </c>
    </row>
    <row r="874" spans="1:3" x14ac:dyDescent="0.25">
      <c r="A874">
        <v>942.899</v>
      </c>
      <c r="B874">
        <v>2.44645</v>
      </c>
      <c r="C874">
        <v>122.321</v>
      </c>
    </row>
    <row r="875" spans="1:3" x14ac:dyDescent="0.25">
      <c r="A875">
        <v>943.05100000000004</v>
      </c>
      <c r="B875">
        <v>2.4465699999999999</v>
      </c>
      <c r="C875">
        <v>124.104</v>
      </c>
    </row>
    <row r="876" spans="1:3" x14ac:dyDescent="0.25">
      <c r="A876">
        <v>943.20399999999995</v>
      </c>
      <c r="B876">
        <v>2.4466899999999998</v>
      </c>
      <c r="C876">
        <v>125.97499999999999</v>
      </c>
    </row>
    <row r="877" spans="1:3" x14ac:dyDescent="0.25">
      <c r="A877">
        <v>943.35599999999999</v>
      </c>
      <c r="B877">
        <v>2.4468100000000002</v>
      </c>
      <c r="C877">
        <v>128.6</v>
      </c>
    </row>
    <row r="878" spans="1:3" x14ac:dyDescent="0.25">
      <c r="A878">
        <v>943.50800000000004</v>
      </c>
      <c r="B878">
        <v>2.44693</v>
      </c>
      <c r="C878">
        <v>126.68600000000001</v>
      </c>
    </row>
    <row r="879" spans="1:3" x14ac:dyDescent="0.25">
      <c r="A879">
        <v>943.66099999999994</v>
      </c>
      <c r="B879">
        <v>2.4470499999999999</v>
      </c>
      <c r="C879">
        <v>117.66200000000001</v>
      </c>
    </row>
    <row r="880" spans="1:3" x14ac:dyDescent="0.25">
      <c r="A880">
        <v>943.81299999999999</v>
      </c>
      <c r="B880">
        <v>2.4471699999999998</v>
      </c>
      <c r="C880">
        <v>117.497</v>
      </c>
    </row>
    <row r="881" spans="1:3" x14ac:dyDescent="0.25">
      <c r="A881">
        <v>943.96600000000001</v>
      </c>
      <c r="B881">
        <v>2.4472900000000002</v>
      </c>
      <c r="C881">
        <v>115.102</v>
      </c>
    </row>
    <row r="882" spans="1:3" x14ac:dyDescent="0.25">
      <c r="A882">
        <v>944.11800000000005</v>
      </c>
      <c r="B882">
        <v>2.4474</v>
      </c>
      <c r="C882">
        <v>121.23399999999999</v>
      </c>
    </row>
    <row r="883" spans="1:3" x14ac:dyDescent="0.25">
      <c r="A883">
        <v>944.27</v>
      </c>
      <c r="B883">
        <v>2.4475199999999999</v>
      </c>
      <c r="C883">
        <v>121.88500000000001</v>
      </c>
    </row>
    <row r="884" spans="1:3" x14ac:dyDescent="0.25">
      <c r="A884">
        <v>944.423</v>
      </c>
      <c r="B884">
        <v>2.4476399999999998</v>
      </c>
      <c r="C884">
        <v>119.325</v>
      </c>
    </row>
    <row r="885" spans="1:3" x14ac:dyDescent="0.25">
      <c r="A885">
        <v>944.57500000000005</v>
      </c>
      <c r="B885">
        <v>2.4477600000000002</v>
      </c>
      <c r="C885">
        <v>118.52200000000001</v>
      </c>
    </row>
    <row r="886" spans="1:3" x14ac:dyDescent="0.25">
      <c r="A886">
        <v>944.72799999999995</v>
      </c>
      <c r="B886">
        <v>2.4478800000000001</v>
      </c>
      <c r="C886">
        <v>121.194</v>
      </c>
    </row>
    <row r="887" spans="1:3" x14ac:dyDescent="0.25">
      <c r="A887">
        <v>944.88</v>
      </c>
      <c r="B887">
        <v>2.448</v>
      </c>
      <c r="C887">
        <v>122.387</v>
      </c>
    </row>
    <row r="888" spans="1:3" x14ac:dyDescent="0.25">
      <c r="A888">
        <v>945.03200000000004</v>
      </c>
      <c r="B888">
        <v>2.4481199999999999</v>
      </c>
      <c r="C888">
        <v>120.973</v>
      </c>
    </row>
    <row r="889" spans="1:3" x14ac:dyDescent="0.25">
      <c r="A889">
        <v>945.18499999999995</v>
      </c>
      <c r="B889">
        <v>2.4482400000000002</v>
      </c>
      <c r="C889">
        <v>121.45099999999999</v>
      </c>
    </row>
    <row r="890" spans="1:3" x14ac:dyDescent="0.25">
      <c r="A890">
        <v>945.33699999999999</v>
      </c>
      <c r="B890">
        <v>2.4483600000000001</v>
      </c>
      <c r="C890">
        <v>123.648</v>
      </c>
    </row>
    <row r="891" spans="1:3" x14ac:dyDescent="0.25">
      <c r="A891">
        <v>945.49</v>
      </c>
      <c r="B891">
        <v>2.44848</v>
      </c>
      <c r="C891">
        <v>124.691</v>
      </c>
    </row>
    <row r="892" spans="1:3" x14ac:dyDescent="0.25">
      <c r="A892">
        <v>945.64200000000005</v>
      </c>
      <c r="B892">
        <v>2.4485999999999999</v>
      </c>
      <c r="C892">
        <v>125.974</v>
      </c>
    </row>
    <row r="893" spans="1:3" x14ac:dyDescent="0.25">
      <c r="A893">
        <v>945.79399999999998</v>
      </c>
      <c r="B893">
        <v>2.4487100000000002</v>
      </c>
      <c r="C893">
        <v>125.703</v>
      </c>
    </row>
    <row r="894" spans="1:3" x14ac:dyDescent="0.25">
      <c r="A894">
        <v>945.947</v>
      </c>
      <c r="B894">
        <v>2.4488300000000001</v>
      </c>
      <c r="C894">
        <v>127.53</v>
      </c>
    </row>
    <row r="895" spans="1:3" x14ac:dyDescent="0.25">
      <c r="A895">
        <v>946.09900000000005</v>
      </c>
      <c r="B895">
        <v>2.44895</v>
      </c>
      <c r="C895">
        <v>127.139</v>
      </c>
    </row>
    <row r="896" spans="1:3" x14ac:dyDescent="0.25">
      <c r="A896">
        <v>946.25199999999995</v>
      </c>
      <c r="B896">
        <v>2.4490699999999999</v>
      </c>
      <c r="C896">
        <v>135.88399999999999</v>
      </c>
    </row>
    <row r="897" spans="1:3" x14ac:dyDescent="0.25">
      <c r="A897">
        <v>946.404</v>
      </c>
      <c r="B897">
        <v>2.4491900000000002</v>
      </c>
      <c r="C897">
        <v>131.29900000000001</v>
      </c>
    </row>
    <row r="898" spans="1:3" x14ac:dyDescent="0.25">
      <c r="A898">
        <v>946.55600000000004</v>
      </c>
      <c r="B898">
        <v>2.4493100000000001</v>
      </c>
      <c r="C898">
        <v>130.232</v>
      </c>
    </row>
    <row r="899" spans="1:3" x14ac:dyDescent="0.25">
      <c r="A899">
        <v>946.70899999999995</v>
      </c>
      <c r="B899">
        <v>2.44943</v>
      </c>
      <c r="C899">
        <v>122.539</v>
      </c>
    </row>
    <row r="900" spans="1:3" x14ac:dyDescent="0.25">
      <c r="A900">
        <v>946.86099999999999</v>
      </c>
      <c r="B900">
        <v>2.4495499999999999</v>
      </c>
      <c r="C900">
        <v>128.45099999999999</v>
      </c>
    </row>
    <row r="901" spans="1:3" x14ac:dyDescent="0.25">
      <c r="A901">
        <v>947.01400000000001</v>
      </c>
      <c r="B901">
        <v>2.4496699999999998</v>
      </c>
      <c r="C901">
        <v>130.822</v>
      </c>
    </row>
    <row r="902" spans="1:3" x14ac:dyDescent="0.25">
      <c r="A902">
        <v>947.16600000000005</v>
      </c>
      <c r="B902">
        <v>2.4497900000000001</v>
      </c>
      <c r="C902">
        <v>129.21</v>
      </c>
    </row>
    <row r="903" spans="1:3" x14ac:dyDescent="0.25">
      <c r="A903">
        <v>947.31799999999998</v>
      </c>
      <c r="B903">
        <v>2.4499</v>
      </c>
      <c r="C903">
        <v>128.536</v>
      </c>
    </row>
    <row r="904" spans="1:3" x14ac:dyDescent="0.25">
      <c r="A904">
        <v>947.471</v>
      </c>
      <c r="B904">
        <v>2.4500199999999999</v>
      </c>
      <c r="C904">
        <v>124.88500000000001</v>
      </c>
    </row>
    <row r="905" spans="1:3" x14ac:dyDescent="0.25">
      <c r="A905">
        <v>947.62300000000005</v>
      </c>
      <c r="B905">
        <v>2.4501400000000002</v>
      </c>
      <c r="C905">
        <v>127.17</v>
      </c>
    </row>
    <row r="906" spans="1:3" x14ac:dyDescent="0.25">
      <c r="A906">
        <v>947.77599999999995</v>
      </c>
      <c r="B906">
        <v>2.4502600000000001</v>
      </c>
      <c r="C906">
        <v>125.062</v>
      </c>
    </row>
    <row r="907" spans="1:3" x14ac:dyDescent="0.25">
      <c r="A907">
        <v>947.928</v>
      </c>
      <c r="B907">
        <v>2.45038</v>
      </c>
      <c r="C907">
        <v>119.473</v>
      </c>
    </row>
    <row r="908" spans="1:3" x14ac:dyDescent="0.25">
      <c r="A908">
        <v>948.08</v>
      </c>
      <c r="B908">
        <v>2.4504999999999999</v>
      </c>
      <c r="C908">
        <v>117.048</v>
      </c>
    </row>
    <row r="909" spans="1:3" x14ac:dyDescent="0.25">
      <c r="A909">
        <v>948.23299999999995</v>
      </c>
      <c r="B909">
        <v>2.4506199999999998</v>
      </c>
      <c r="C909">
        <v>115.373</v>
      </c>
    </row>
    <row r="910" spans="1:3" x14ac:dyDescent="0.25">
      <c r="A910">
        <v>948.38499999999999</v>
      </c>
      <c r="B910">
        <v>2.4507400000000001</v>
      </c>
      <c r="C910">
        <v>120.962</v>
      </c>
    </row>
    <row r="911" spans="1:3" x14ac:dyDescent="0.25">
      <c r="A911">
        <v>948.53800000000001</v>
      </c>
      <c r="B911">
        <v>2.45086</v>
      </c>
      <c r="C911">
        <v>124.619</v>
      </c>
    </row>
    <row r="912" spans="1:3" x14ac:dyDescent="0.25">
      <c r="A912">
        <v>948.69</v>
      </c>
      <c r="B912">
        <v>2.4509799999999999</v>
      </c>
      <c r="C912">
        <v>128.14099999999999</v>
      </c>
    </row>
    <row r="913" spans="1:3" x14ac:dyDescent="0.25">
      <c r="A913">
        <v>948.84199999999998</v>
      </c>
      <c r="B913">
        <v>2.4510999999999998</v>
      </c>
      <c r="C913">
        <v>131.792</v>
      </c>
    </row>
    <row r="914" spans="1:3" x14ac:dyDescent="0.25">
      <c r="A914">
        <v>948.995</v>
      </c>
      <c r="B914">
        <v>2.4512100000000001</v>
      </c>
      <c r="C914">
        <v>127.69</v>
      </c>
    </row>
    <row r="915" spans="1:3" x14ac:dyDescent="0.25">
      <c r="A915">
        <v>949.14700000000005</v>
      </c>
      <c r="B915">
        <v>2.45133</v>
      </c>
      <c r="C915">
        <v>122.84399999999999</v>
      </c>
    </row>
    <row r="916" spans="1:3" x14ac:dyDescent="0.25">
      <c r="A916">
        <v>949.3</v>
      </c>
      <c r="B916">
        <v>2.4514499999999999</v>
      </c>
      <c r="C916">
        <v>119.914</v>
      </c>
    </row>
    <row r="917" spans="1:3" x14ac:dyDescent="0.25">
      <c r="A917">
        <v>949.452</v>
      </c>
      <c r="B917">
        <v>2.4515699999999998</v>
      </c>
      <c r="C917">
        <v>119.633</v>
      </c>
    </row>
    <row r="918" spans="1:3" x14ac:dyDescent="0.25">
      <c r="A918">
        <v>949.60400000000004</v>
      </c>
      <c r="B918">
        <v>2.4516900000000001</v>
      </c>
      <c r="C918">
        <v>120.155</v>
      </c>
    </row>
    <row r="919" spans="1:3" x14ac:dyDescent="0.25">
      <c r="A919">
        <v>949.75699999999995</v>
      </c>
      <c r="B919">
        <v>2.45181</v>
      </c>
      <c r="C919">
        <v>117.87</v>
      </c>
    </row>
    <row r="920" spans="1:3" x14ac:dyDescent="0.25">
      <c r="A920">
        <v>949.90899999999999</v>
      </c>
      <c r="B920">
        <v>2.4519299999999999</v>
      </c>
      <c r="C920">
        <v>118.02</v>
      </c>
    </row>
    <row r="921" spans="1:3" x14ac:dyDescent="0.25">
      <c r="A921">
        <v>950.06200000000001</v>
      </c>
      <c r="B921">
        <v>2.4520499999999998</v>
      </c>
      <c r="C921">
        <v>116.05200000000001</v>
      </c>
    </row>
    <row r="922" spans="1:3" x14ac:dyDescent="0.25">
      <c r="A922">
        <v>950.21400000000006</v>
      </c>
      <c r="B922">
        <v>2.4523600000000001</v>
      </c>
      <c r="C922">
        <v>117.788</v>
      </c>
    </row>
    <row r="923" spans="1:3" x14ac:dyDescent="0.25">
      <c r="A923">
        <v>950.36599999999999</v>
      </c>
      <c r="B923">
        <v>2.45261</v>
      </c>
      <c r="C923">
        <v>120.41800000000001</v>
      </c>
    </row>
    <row r="924" spans="1:3" x14ac:dyDescent="0.25">
      <c r="A924">
        <v>950.51900000000001</v>
      </c>
      <c r="B924">
        <v>2.4528699999999999</v>
      </c>
      <c r="C924">
        <v>123.389</v>
      </c>
    </row>
    <row r="925" spans="1:3" x14ac:dyDescent="0.25">
      <c r="A925">
        <v>950.67100000000005</v>
      </c>
      <c r="B925">
        <v>2.4531200000000002</v>
      </c>
      <c r="C925">
        <v>124</v>
      </c>
    </row>
    <row r="926" spans="1:3" x14ac:dyDescent="0.25">
      <c r="A926">
        <v>950.82399999999996</v>
      </c>
      <c r="B926">
        <v>2.4533700000000001</v>
      </c>
      <c r="C926">
        <v>120.848</v>
      </c>
    </row>
    <row r="927" spans="1:3" x14ac:dyDescent="0.25">
      <c r="A927">
        <v>950.976</v>
      </c>
      <c r="B927">
        <v>2.45363</v>
      </c>
      <c r="C927">
        <v>120.758</v>
      </c>
    </row>
    <row r="928" spans="1:3" x14ac:dyDescent="0.25">
      <c r="A928">
        <v>951.12800000000004</v>
      </c>
      <c r="B928">
        <v>2.4538799999999998</v>
      </c>
      <c r="C928">
        <v>119.45399999999999</v>
      </c>
    </row>
    <row r="929" spans="1:3" x14ac:dyDescent="0.25">
      <c r="A929">
        <v>951.28099999999995</v>
      </c>
      <c r="B929">
        <v>2.4541400000000002</v>
      </c>
      <c r="C929">
        <v>121.831</v>
      </c>
    </row>
    <row r="930" spans="1:3" x14ac:dyDescent="0.25">
      <c r="A930">
        <v>951.43299999999999</v>
      </c>
      <c r="B930">
        <v>2.4543900000000001</v>
      </c>
      <c r="C930">
        <v>118.68300000000001</v>
      </c>
    </row>
    <row r="931" spans="1:3" x14ac:dyDescent="0.25">
      <c r="A931">
        <v>951.58600000000001</v>
      </c>
      <c r="B931">
        <v>2.4546399999999999</v>
      </c>
      <c r="C931">
        <v>118.181</v>
      </c>
    </row>
    <row r="932" spans="1:3" x14ac:dyDescent="0.25">
      <c r="A932">
        <v>951.73800000000006</v>
      </c>
      <c r="B932">
        <v>2.4548999999999999</v>
      </c>
      <c r="C932">
        <v>116.848</v>
      </c>
    </row>
    <row r="933" spans="1:3" x14ac:dyDescent="0.25">
      <c r="A933">
        <v>951.89</v>
      </c>
      <c r="B933">
        <v>2.4551500000000002</v>
      </c>
      <c r="C933">
        <v>122.30500000000001</v>
      </c>
    </row>
    <row r="934" spans="1:3" x14ac:dyDescent="0.25">
      <c r="A934">
        <v>952.04300000000001</v>
      </c>
      <c r="B934">
        <v>2.4554</v>
      </c>
      <c r="C934">
        <v>121.001</v>
      </c>
    </row>
    <row r="935" spans="1:3" x14ac:dyDescent="0.25">
      <c r="A935">
        <v>952.19500000000005</v>
      </c>
      <c r="B935">
        <v>2.45566</v>
      </c>
      <c r="C935">
        <v>120.459</v>
      </c>
    </row>
    <row r="936" spans="1:3" x14ac:dyDescent="0.25">
      <c r="A936">
        <v>952.34799999999996</v>
      </c>
      <c r="B936">
        <v>2.4559099999999998</v>
      </c>
      <c r="C936">
        <v>115.169</v>
      </c>
    </row>
    <row r="937" spans="1:3" x14ac:dyDescent="0.25">
      <c r="A937">
        <v>952.5</v>
      </c>
      <c r="B937">
        <v>2.4561700000000002</v>
      </c>
      <c r="C937">
        <v>114.64700000000001</v>
      </c>
    </row>
    <row r="938" spans="1:3" x14ac:dyDescent="0.25">
      <c r="A938">
        <v>952.65200000000004</v>
      </c>
      <c r="B938">
        <v>2.45642</v>
      </c>
      <c r="C938">
        <v>115.43</v>
      </c>
    </row>
    <row r="939" spans="1:3" x14ac:dyDescent="0.25">
      <c r="A939">
        <v>952.80499999999995</v>
      </c>
      <c r="B939">
        <v>2.45668</v>
      </c>
      <c r="C939">
        <v>114.89</v>
      </c>
    </row>
    <row r="940" spans="1:3" x14ac:dyDescent="0.25">
      <c r="A940">
        <v>952.95699999999999</v>
      </c>
      <c r="B940">
        <v>2.4569299999999998</v>
      </c>
      <c r="C940">
        <v>115.02</v>
      </c>
    </row>
    <row r="941" spans="1:3" x14ac:dyDescent="0.25">
      <c r="A941">
        <v>953.11</v>
      </c>
      <c r="B941">
        <v>2.4571800000000001</v>
      </c>
      <c r="C941">
        <v>112.717</v>
      </c>
    </row>
    <row r="942" spans="1:3" x14ac:dyDescent="0.25">
      <c r="A942">
        <v>953.26199999999994</v>
      </c>
      <c r="B942">
        <v>2.4574400000000001</v>
      </c>
      <c r="C942">
        <v>112.97799999999999</v>
      </c>
    </row>
    <row r="943" spans="1:3" x14ac:dyDescent="0.25">
      <c r="A943">
        <v>953.41399999999999</v>
      </c>
      <c r="B943">
        <v>2.4576899999999999</v>
      </c>
      <c r="C943">
        <v>109.19499999999999</v>
      </c>
    </row>
    <row r="944" spans="1:3" x14ac:dyDescent="0.25">
      <c r="A944">
        <v>953.56700000000001</v>
      </c>
      <c r="B944">
        <v>2.4579499999999999</v>
      </c>
      <c r="C944">
        <v>106.43</v>
      </c>
    </row>
    <row r="945" spans="1:3" x14ac:dyDescent="0.25">
      <c r="A945">
        <v>953.71900000000005</v>
      </c>
      <c r="B945">
        <v>2.4582000000000002</v>
      </c>
      <c r="C945">
        <v>106.188</v>
      </c>
    </row>
    <row r="946" spans="1:3" x14ac:dyDescent="0.25">
      <c r="A946">
        <v>953.87199999999996</v>
      </c>
      <c r="B946">
        <v>2.45845</v>
      </c>
      <c r="C946">
        <v>106.971</v>
      </c>
    </row>
    <row r="947" spans="1:3" x14ac:dyDescent="0.25">
      <c r="A947">
        <v>954.024</v>
      </c>
      <c r="B947">
        <v>2.45871</v>
      </c>
      <c r="C947">
        <v>107.34399999999999</v>
      </c>
    </row>
    <row r="948" spans="1:3" x14ac:dyDescent="0.25">
      <c r="A948">
        <v>954.17600000000004</v>
      </c>
      <c r="B948">
        <v>2.4589599999999998</v>
      </c>
      <c r="C948">
        <v>104.083</v>
      </c>
    </row>
    <row r="949" spans="1:3" x14ac:dyDescent="0.25">
      <c r="A949">
        <v>954.32899999999995</v>
      </c>
      <c r="B949">
        <v>2.4592100000000001</v>
      </c>
      <c r="C949">
        <v>103.935</v>
      </c>
    </row>
    <row r="950" spans="1:3" x14ac:dyDescent="0.25">
      <c r="A950">
        <v>954.48099999999999</v>
      </c>
      <c r="B950">
        <v>2.45947</v>
      </c>
      <c r="C950">
        <v>104.97799999999999</v>
      </c>
    </row>
    <row r="951" spans="1:3" x14ac:dyDescent="0.25">
      <c r="A951">
        <v>954.63400000000001</v>
      </c>
      <c r="B951">
        <v>2.4597199999999999</v>
      </c>
      <c r="C951">
        <v>106.152</v>
      </c>
    </row>
    <row r="952" spans="1:3" x14ac:dyDescent="0.25">
      <c r="A952">
        <v>954.78599999999994</v>
      </c>
      <c r="B952">
        <v>2.4599799999999998</v>
      </c>
      <c r="C952">
        <v>106.3</v>
      </c>
    </row>
    <row r="953" spans="1:3" x14ac:dyDescent="0.25">
      <c r="A953">
        <v>954.93799999999999</v>
      </c>
      <c r="B953">
        <v>2.4602300000000001</v>
      </c>
      <c r="C953">
        <v>105.10899999999999</v>
      </c>
    </row>
    <row r="954" spans="1:3" x14ac:dyDescent="0.25">
      <c r="A954">
        <v>955.09100000000001</v>
      </c>
      <c r="B954">
        <v>2.46048</v>
      </c>
      <c r="C954">
        <v>108.761</v>
      </c>
    </row>
    <row r="955" spans="1:3" x14ac:dyDescent="0.25">
      <c r="A955">
        <v>955.24300000000005</v>
      </c>
      <c r="B955">
        <v>2.4607399999999999</v>
      </c>
      <c r="C955">
        <v>108.89100000000001</v>
      </c>
    </row>
    <row r="956" spans="1:3" x14ac:dyDescent="0.25">
      <c r="A956">
        <v>955.39599999999996</v>
      </c>
      <c r="B956">
        <v>2.4609899999999998</v>
      </c>
      <c r="C956">
        <v>106.709</v>
      </c>
    </row>
    <row r="957" spans="1:3" x14ac:dyDescent="0.25">
      <c r="A957">
        <v>955.548</v>
      </c>
      <c r="B957">
        <v>2.4612500000000002</v>
      </c>
      <c r="C957">
        <v>104.1</v>
      </c>
    </row>
    <row r="958" spans="1:3" x14ac:dyDescent="0.25">
      <c r="A958">
        <v>955.7</v>
      </c>
      <c r="B958">
        <v>2.4615</v>
      </c>
      <c r="C958">
        <v>103.97</v>
      </c>
    </row>
    <row r="959" spans="1:3" x14ac:dyDescent="0.25">
      <c r="A959">
        <v>955.85299999999995</v>
      </c>
      <c r="B959">
        <v>2.4617599999999999</v>
      </c>
      <c r="C959">
        <v>106.56100000000001</v>
      </c>
    </row>
    <row r="960" spans="1:3" x14ac:dyDescent="0.25">
      <c r="A960">
        <v>956.005</v>
      </c>
      <c r="B960">
        <v>2.4620099999999998</v>
      </c>
      <c r="C960">
        <v>104.753</v>
      </c>
    </row>
    <row r="961" spans="1:3" x14ac:dyDescent="0.25">
      <c r="A961">
        <v>956.15800000000002</v>
      </c>
      <c r="B961">
        <v>2.4622600000000001</v>
      </c>
      <c r="C961">
        <v>103.562</v>
      </c>
    </row>
    <row r="962" spans="1:3" x14ac:dyDescent="0.25">
      <c r="A962">
        <v>956.31</v>
      </c>
      <c r="B962">
        <v>2.46252</v>
      </c>
      <c r="C962">
        <v>102.145</v>
      </c>
    </row>
    <row r="963" spans="1:3" x14ac:dyDescent="0.25">
      <c r="A963">
        <v>956.46199999999999</v>
      </c>
      <c r="B963">
        <v>2.4627699999999999</v>
      </c>
      <c r="C963">
        <v>103.17</v>
      </c>
    </row>
    <row r="964" spans="1:3" x14ac:dyDescent="0.25">
      <c r="A964">
        <v>956.61500000000001</v>
      </c>
      <c r="B964">
        <v>2.4630299999999998</v>
      </c>
      <c r="C964">
        <v>107.245</v>
      </c>
    </row>
    <row r="965" spans="1:3" x14ac:dyDescent="0.25">
      <c r="A965">
        <v>956.76700000000005</v>
      </c>
      <c r="B965">
        <v>2.4632800000000001</v>
      </c>
      <c r="C965">
        <v>106.071</v>
      </c>
    </row>
    <row r="966" spans="1:3" x14ac:dyDescent="0.25">
      <c r="A966">
        <v>956.92</v>
      </c>
      <c r="B966">
        <v>2.46353</v>
      </c>
      <c r="C966">
        <v>103.98399999999999</v>
      </c>
    </row>
    <row r="967" spans="1:3" x14ac:dyDescent="0.25">
      <c r="A967">
        <v>957.072</v>
      </c>
      <c r="B967">
        <v>2.4637899999999999</v>
      </c>
      <c r="C967">
        <v>97.838899999999995</v>
      </c>
    </row>
    <row r="968" spans="1:3" x14ac:dyDescent="0.25">
      <c r="A968">
        <v>957.22400000000005</v>
      </c>
      <c r="B968">
        <v>2.4640399999999998</v>
      </c>
      <c r="C968">
        <v>98.621600000000001</v>
      </c>
    </row>
    <row r="969" spans="1:3" x14ac:dyDescent="0.25">
      <c r="A969">
        <v>957.37699999999995</v>
      </c>
      <c r="B969">
        <v>2.4642900000000001</v>
      </c>
      <c r="C969">
        <v>99.4041</v>
      </c>
    </row>
    <row r="970" spans="1:3" x14ac:dyDescent="0.25">
      <c r="A970">
        <v>957.529</v>
      </c>
      <c r="B970">
        <v>2.46455</v>
      </c>
      <c r="C970">
        <v>101.214</v>
      </c>
    </row>
    <row r="971" spans="1:3" x14ac:dyDescent="0.25">
      <c r="A971">
        <v>957.68200000000002</v>
      </c>
      <c r="B971">
        <v>2.4647999999999999</v>
      </c>
      <c r="C971">
        <v>100.3</v>
      </c>
    </row>
    <row r="972" spans="1:3" x14ac:dyDescent="0.25">
      <c r="A972">
        <v>957.83399999999995</v>
      </c>
      <c r="B972">
        <v>2.4650599999999998</v>
      </c>
      <c r="C972">
        <v>101.58799999999999</v>
      </c>
    </row>
    <row r="973" spans="1:3" x14ac:dyDescent="0.25">
      <c r="A973">
        <v>957.98599999999999</v>
      </c>
      <c r="B973">
        <v>2.4653100000000001</v>
      </c>
      <c r="C973">
        <v>101.63200000000001</v>
      </c>
    </row>
    <row r="974" spans="1:3" x14ac:dyDescent="0.25">
      <c r="A974">
        <v>958.13900000000001</v>
      </c>
      <c r="B974">
        <v>2.46556</v>
      </c>
      <c r="C974">
        <v>100.312</v>
      </c>
    </row>
    <row r="975" spans="1:3" x14ac:dyDescent="0.25">
      <c r="A975">
        <v>958.29100000000005</v>
      </c>
      <c r="B975">
        <v>2.4658199999999999</v>
      </c>
      <c r="C975">
        <v>97.443399999999997</v>
      </c>
    </row>
    <row r="976" spans="1:3" x14ac:dyDescent="0.25">
      <c r="A976">
        <v>958.44399999999996</v>
      </c>
      <c r="B976">
        <v>2.4660700000000002</v>
      </c>
      <c r="C976">
        <v>100.378</v>
      </c>
    </row>
    <row r="977" spans="1:3" x14ac:dyDescent="0.25">
      <c r="A977">
        <v>958.596</v>
      </c>
      <c r="B977">
        <v>2.4663300000000001</v>
      </c>
      <c r="C977">
        <v>106.52500000000001</v>
      </c>
    </row>
    <row r="978" spans="1:3" x14ac:dyDescent="0.25">
      <c r="A978">
        <v>958.74800000000005</v>
      </c>
      <c r="B978">
        <v>2.46658</v>
      </c>
      <c r="C978">
        <v>114.47799999999999</v>
      </c>
    </row>
    <row r="979" spans="1:3" x14ac:dyDescent="0.25">
      <c r="A979">
        <v>958.90099999999995</v>
      </c>
      <c r="B979">
        <v>2.4668399999999999</v>
      </c>
      <c r="C979">
        <v>114.405</v>
      </c>
    </row>
    <row r="980" spans="1:3" x14ac:dyDescent="0.25">
      <c r="A980">
        <v>959.053</v>
      </c>
      <c r="B980">
        <v>2.4670899999999998</v>
      </c>
      <c r="C980">
        <v>114.31</v>
      </c>
    </row>
    <row r="981" spans="1:3" x14ac:dyDescent="0.25">
      <c r="A981">
        <v>959.20600000000002</v>
      </c>
      <c r="B981">
        <v>2.4673400000000001</v>
      </c>
      <c r="C981">
        <v>113.93899999999999</v>
      </c>
    </row>
    <row r="982" spans="1:3" x14ac:dyDescent="0.25">
      <c r="A982">
        <v>959.35799999999995</v>
      </c>
      <c r="B982">
        <v>2.4676</v>
      </c>
      <c r="C982">
        <v>110.773</v>
      </c>
    </row>
    <row r="983" spans="1:3" x14ac:dyDescent="0.25">
      <c r="A983">
        <v>959.51</v>
      </c>
      <c r="B983">
        <v>2.4678499999999999</v>
      </c>
      <c r="C983">
        <v>107.589</v>
      </c>
    </row>
    <row r="984" spans="1:3" x14ac:dyDescent="0.25">
      <c r="A984">
        <v>959.66300000000001</v>
      </c>
      <c r="B984">
        <v>2.4681099999999998</v>
      </c>
      <c r="C984">
        <v>98.848399999999998</v>
      </c>
    </row>
    <row r="985" spans="1:3" x14ac:dyDescent="0.25">
      <c r="A985">
        <v>959.81500000000005</v>
      </c>
      <c r="B985">
        <v>2.4683600000000001</v>
      </c>
      <c r="C985">
        <v>99.109200000000001</v>
      </c>
    </row>
    <row r="986" spans="1:3" x14ac:dyDescent="0.25">
      <c r="A986">
        <v>959.96799999999996</v>
      </c>
      <c r="B986">
        <v>2.46861</v>
      </c>
      <c r="C986">
        <v>100.756</v>
      </c>
    </row>
    <row r="987" spans="1:3" x14ac:dyDescent="0.25">
      <c r="A987">
        <v>960.12</v>
      </c>
      <c r="B987">
        <v>2.4688699999999999</v>
      </c>
      <c r="C987">
        <v>105.17400000000001</v>
      </c>
    </row>
    <row r="988" spans="1:3" x14ac:dyDescent="0.25">
      <c r="A988">
        <v>960.27200000000005</v>
      </c>
      <c r="B988">
        <v>2.4691200000000002</v>
      </c>
      <c r="C988">
        <v>107.40900000000001</v>
      </c>
    </row>
    <row r="989" spans="1:3" x14ac:dyDescent="0.25">
      <c r="A989">
        <v>960.42499999999995</v>
      </c>
      <c r="B989">
        <v>2.4693700000000001</v>
      </c>
      <c r="C989">
        <v>107.587</v>
      </c>
    </row>
    <row r="990" spans="1:3" x14ac:dyDescent="0.25">
      <c r="A990">
        <v>960.577</v>
      </c>
      <c r="B990">
        <v>2.46963</v>
      </c>
      <c r="C990">
        <v>103.41</v>
      </c>
    </row>
    <row r="991" spans="1:3" x14ac:dyDescent="0.25">
      <c r="A991">
        <v>960.73</v>
      </c>
      <c r="B991">
        <v>2.4698799999999999</v>
      </c>
      <c r="C991">
        <v>104.845</v>
      </c>
    </row>
    <row r="992" spans="1:3" x14ac:dyDescent="0.25">
      <c r="A992">
        <v>960.88199999999995</v>
      </c>
      <c r="B992">
        <v>2.4701399999999998</v>
      </c>
      <c r="C992">
        <v>103.03700000000001</v>
      </c>
    </row>
    <row r="993" spans="1:3" x14ac:dyDescent="0.25">
      <c r="A993">
        <v>961.03399999999999</v>
      </c>
      <c r="B993">
        <v>2.4703900000000001</v>
      </c>
      <c r="C993">
        <v>108.387</v>
      </c>
    </row>
    <row r="994" spans="1:3" x14ac:dyDescent="0.25">
      <c r="A994">
        <v>961.18700000000001</v>
      </c>
      <c r="B994">
        <v>2.47065</v>
      </c>
      <c r="C994">
        <v>102.517</v>
      </c>
    </row>
    <row r="995" spans="1:3" x14ac:dyDescent="0.25">
      <c r="A995">
        <v>961.33900000000006</v>
      </c>
      <c r="B995">
        <v>2.4708999999999999</v>
      </c>
      <c r="C995">
        <v>100.93300000000001</v>
      </c>
    </row>
    <row r="996" spans="1:3" x14ac:dyDescent="0.25">
      <c r="A996">
        <v>961.49199999999996</v>
      </c>
      <c r="B996">
        <v>2.4711500000000002</v>
      </c>
      <c r="C996">
        <v>99.368200000000002</v>
      </c>
    </row>
    <row r="997" spans="1:3" x14ac:dyDescent="0.25">
      <c r="A997">
        <v>961.64400000000001</v>
      </c>
      <c r="B997">
        <v>2.4714100000000001</v>
      </c>
      <c r="C997">
        <v>103.804</v>
      </c>
    </row>
    <row r="998" spans="1:3" x14ac:dyDescent="0.25">
      <c r="A998">
        <v>961.79600000000005</v>
      </c>
      <c r="B998">
        <v>2.47166</v>
      </c>
      <c r="C998">
        <v>104.18</v>
      </c>
    </row>
    <row r="999" spans="1:3" x14ac:dyDescent="0.25">
      <c r="A999">
        <v>961.94899999999996</v>
      </c>
      <c r="B999">
        <v>2.4719199999999999</v>
      </c>
      <c r="C999">
        <v>105.372</v>
      </c>
    </row>
    <row r="1000" spans="1:3" x14ac:dyDescent="0.25">
      <c r="A1000">
        <v>962.101</v>
      </c>
      <c r="B1000">
        <v>2.4721700000000002</v>
      </c>
      <c r="C1000">
        <v>104.98</v>
      </c>
    </row>
    <row r="1001" spans="1:3" x14ac:dyDescent="0.25">
      <c r="A1001">
        <v>962.25400000000002</v>
      </c>
      <c r="B1001">
        <v>2.4724200000000001</v>
      </c>
      <c r="C1001">
        <v>105.649</v>
      </c>
    </row>
    <row r="1002" spans="1:3" x14ac:dyDescent="0.25">
      <c r="A1002">
        <v>962.40599999999995</v>
      </c>
      <c r="B1002">
        <v>2.47268</v>
      </c>
      <c r="C1002">
        <v>105.70399999999999</v>
      </c>
    </row>
    <row r="1003" spans="1:3" x14ac:dyDescent="0.25">
      <c r="A1003">
        <v>962.55799999999999</v>
      </c>
      <c r="B1003">
        <v>2.4729299999999999</v>
      </c>
      <c r="C1003">
        <v>105.444</v>
      </c>
    </row>
    <row r="1004" spans="1:3" x14ac:dyDescent="0.25">
      <c r="A1004">
        <v>962.71100000000001</v>
      </c>
      <c r="B1004">
        <v>2.4731900000000002</v>
      </c>
      <c r="C1004">
        <v>111.05</v>
      </c>
    </row>
    <row r="1005" spans="1:3" x14ac:dyDescent="0.25">
      <c r="A1005">
        <v>962.86300000000006</v>
      </c>
      <c r="B1005">
        <v>2.4734400000000001</v>
      </c>
      <c r="C1005">
        <v>108.386</v>
      </c>
    </row>
    <row r="1006" spans="1:3" x14ac:dyDescent="0.25">
      <c r="A1006">
        <v>963.01599999999996</v>
      </c>
      <c r="B1006">
        <v>2.4736899999999999</v>
      </c>
      <c r="C1006">
        <v>110.845</v>
      </c>
    </row>
    <row r="1007" spans="1:3" x14ac:dyDescent="0.25">
      <c r="A1007">
        <v>963.16800000000001</v>
      </c>
      <c r="B1007">
        <v>2.4739499999999999</v>
      </c>
      <c r="C1007">
        <v>106.021</v>
      </c>
    </row>
    <row r="1008" spans="1:3" x14ac:dyDescent="0.25">
      <c r="A1008">
        <v>963.32</v>
      </c>
      <c r="B1008">
        <v>2.4742000000000002</v>
      </c>
      <c r="C1008">
        <v>106.021</v>
      </c>
    </row>
    <row r="1009" spans="1:3" x14ac:dyDescent="0.25">
      <c r="A1009">
        <v>963.47299999999996</v>
      </c>
      <c r="B1009">
        <v>2.47445</v>
      </c>
      <c r="C1009">
        <v>102.70399999999999</v>
      </c>
    </row>
    <row r="1010" spans="1:3" x14ac:dyDescent="0.25">
      <c r="A1010">
        <v>963.625</v>
      </c>
      <c r="B1010">
        <v>2.47471</v>
      </c>
      <c r="C1010">
        <v>103.46299999999999</v>
      </c>
    </row>
    <row r="1011" spans="1:3" x14ac:dyDescent="0.25">
      <c r="A1011">
        <v>963.77800000000002</v>
      </c>
      <c r="B1011">
        <v>2.4749599999999998</v>
      </c>
      <c r="C1011">
        <v>106.072</v>
      </c>
    </row>
    <row r="1012" spans="1:3" x14ac:dyDescent="0.25">
      <c r="A1012">
        <v>963.93</v>
      </c>
      <c r="B1012">
        <v>2.4752200000000002</v>
      </c>
      <c r="C1012">
        <v>103.408</v>
      </c>
    </row>
    <row r="1013" spans="1:3" x14ac:dyDescent="0.25">
      <c r="A1013">
        <v>964.08199999999999</v>
      </c>
      <c r="B1013">
        <v>2.4754700000000001</v>
      </c>
      <c r="C1013">
        <v>102.358</v>
      </c>
    </row>
    <row r="1014" spans="1:3" x14ac:dyDescent="0.25">
      <c r="A1014">
        <v>964.23500000000001</v>
      </c>
      <c r="B1014">
        <v>2.47573</v>
      </c>
      <c r="C1014">
        <v>104.184</v>
      </c>
    </row>
    <row r="1015" spans="1:3" x14ac:dyDescent="0.25">
      <c r="A1015">
        <v>964.38699999999994</v>
      </c>
      <c r="B1015">
        <v>2.4759799999999998</v>
      </c>
      <c r="C1015">
        <v>109.253</v>
      </c>
    </row>
    <row r="1016" spans="1:3" x14ac:dyDescent="0.25">
      <c r="A1016">
        <v>964.54</v>
      </c>
      <c r="B1016">
        <v>2.4762300000000002</v>
      </c>
      <c r="C1016">
        <v>110.735</v>
      </c>
    </row>
    <row r="1017" spans="1:3" x14ac:dyDescent="0.25">
      <c r="A1017">
        <v>964.69200000000001</v>
      </c>
      <c r="B1017">
        <v>2.4764900000000001</v>
      </c>
      <c r="C1017">
        <v>104.849</v>
      </c>
    </row>
    <row r="1018" spans="1:3" x14ac:dyDescent="0.25">
      <c r="A1018">
        <v>964.84400000000005</v>
      </c>
      <c r="B1018">
        <v>2.4767399999999999</v>
      </c>
      <c r="C1018">
        <v>104.06699999999999</v>
      </c>
    </row>
    <row r="1019" spans="1:3" x14ac:dyDescent="0.25">
      <c r="A1019">
        <v>964.99699999999996</v>
      </c>
      <c r="B1019">
        <v>2.4769999999999999</v>
      </c>
      <c r="C1019">
        <v>107.197</v>
      </c>
    </row>
    <row r="1020" spans="1:3" x14ac:dyDescent="0.25">
      <c r="A1020">
        <v>965.149</v>
      </c>
      <c r="B1020">
        <v>2.4772500000000002</v>
      </c>
      <c r="C1020">
        <v>107.849</v>
      </c>
    </row>
    <row r="1021" spans="1:3" x14ac:dyDescent="0.25">
      <c r="A1021">
        <v>965.30200000000002</v>
      </c>
      <c r="B1021">
        <v>2.4772599999999998</v>
      </c>
      <c r="C1021">
        <v>108.762</v>
      </c>
    </row>
    <row r="1022" spans="1:3" x14ac:dyDescent="0.25">
      <c r="A1022">
        <v>965.45399999999995</v>
      </c>
      <c r="B1022">
        <v>2.4773900000000002</v>
      </c>
      <c r="C1022">
        <v>108.24</v>
      </c>
    </row>
    <row r="1023" spans="1:3" x14ac:dyDescent="0.25">
      <c r="A1023">
        <v>965.60599999999999</v>
      </c>
      <c r="B1023">
        <v>2.4775200000000002</v>
      </c>
      <c r="C1023">
        <v>114.25700000000001</v>
      </c>
    </row>
    <row r="1024" spans="1:3" x14ac:dyDescent="0.25">
      <c r="A1024">
        <v>965.75900000000001</v>
      </c>
      <c r="B1024">
        <v>2.4776500000000001</v>
      </c>
      <c r="C1024">
        <v>115.45</v>
      </c>
    </row>
    <row r="1025" spans="1:3" x14ac:dyDescent="0.25">
      <c r="A1025">
        <v>965.91099999999994</v>
      </c>
      <c r="B1025">
        <v>2.47777</v>
      </c>
      <c r="C1025">
        <v>118.038</v>
      </c>
    </row>
    <row r="1026" spans="1:3" x14ac:dyDescent="0.25">
      <c r="A1026">
        <v>966.06399999999996</v>
      </c>
      <c r="B1026">
        <v>2.4779</v>
      </c>
      <c r="C1026">
        <v>114.386</v>
      </c>
    </row>
    <row r="1027" spans="1:3" x14ac:dyDescent="0.25">
      <c r="A1027">
        <v>966.21600000000001</v>
      </c>
      <c r="B1027">
        <v>2.47803</v>
      </c>
      <c r="C1027">
        <v>113.89</v>
      </c>
    </row>
    <row r="1028" spans="1:3" x14ac:dyDescent="0.25">
      <c r="A1028">
        <v>966.36800000000005</v>
      </c>
      <c r="B1028">
        <v>2.4781599999999999</v>
      </c>
      <c r="C1028">
        <v>115.194</v>
      </c>
    </row>
    <row r="1029" spans="1:3" x14ac:dyDescent="0.25">
      <c r="A1029">
        <v>966.52099999999996</v>
      </c>
      <c r="B1029">
        <v>2.4782899999999999</v>
      </c>
      <c r="C1029">
        <v>118.325</v>
      </c>
    </row>
    <row r="1030" spans="1:3" x14ac:dyDescent="0.25">
      <c r="A1030">
        <v>966.673</v>
      </c>
      <c r="B1030">
        <v>2.4784199999999998</v>
      </c>
      <c r="C1030">
        <v>121.279</v>
      </c>
    </row>
    <row r="1031" spans="1:3" x14ac:dyDescent="0.25">
      <c r="A1031">
        <v>966.82600000000002</v>
      </c>
      <c r="B1031">
        <v>2.4785499999999998</v>
      </c>
      <c r="C1031">
        <v>125.321</v>
      </c>
    </row>
    <row r="1032" spans="1:3" x14ac:dyDescent="0.25">
      <c r="A1032">
        <v>966.97799999999995</v>
      </c>
      <c r="B1032">
        <v>2.4786800000000002</v>
      </c>
      <c r="C1032">
        <v>131.65299999999999</v>
      </c>
    </row>
    <row r="1033" spans="1:3" x14ac:dyDescent="0.25">
      <c r="A1033">
        <v>967.13</v>
      </c>
      <c r="B1033">
        <v>2.4788100000000002</v>
      </c>
      <c r="C1033">
        <v>133.239</v>
      </c>
    </row>
    <row r="1034" spans="1:3" x14ac:dyDescent="0.25">
      <c r="A1034">
        <v>967.28300000000002</v>
      </c>
      <c r="B1034">
        <v>2.4789400000000001</v>
      </c>
      <c r="C1034">
        <v>130.393</v>
      </c>
    </row>
    <row r="1035" spans="1:3" x14ac:dyDescent="0.25">
      <c r="A1035">
        <v>967.43499999999995</v>
      </c>
      <c r="B1035">
        <v>2.4790700000000001</v>
      </c>
      <c r="C1035">
        <v>131.495</v>
      </c>
    </row>
    <row r="1036" spans="1:3" x14ac:dyDescent="0.25">
      <c r="A1036">
        <v>967.58799999999997</v>
      </c>
      <c r="B1036">
        <v>2.4792000000000001</v>
      </c>
      <c r="C1036">
        <v>130.72900000000001</v>
      </c>
    </row>
    <row r="1037" spans="1:3" x14ac:dyDescent="0.25">
      <c r="A1037">
        <v>967.74</v>
      </c>
      <c r="B1037">
        <v>2.47933</v>
      </c>
      <c r="C1037">
        <v>130.72900000000001</v>
      </c>
    </row>
    <row r="1038" spans="1:3" x14ac:dyDescent="0.25">
      <c r="A1038">
        <v>967.89200000000005</v>
      </c>
      <c r="B1038">
        <v>2.47946</v>
      </c>
      <c r="C1038">
        <v>130.96700000000001</v>
      </c>
    </row>
    <row r="1039" spans="1:3" x14ac:dyDescent="0.25">
      <c r="A1039">
        <v>968.04499999999996</v>
      </c>
      <c r="B1039">
        <v>2.47959</v>
      </c>
      <c r="C1039">
        <v>134.34299999999999</v>
      </c>
    </row>
    <row r="1040" spans="1:3" x14ac:dyDescent="0.25">
      <c r="A1040">
        <v>968.197</v>
      </c>
      <c r="B1040">
        <v>2.4797199999999999</v>
      </c>
      <c r="C1040">
        <v>134.321</v>
      </c>
    </row>
    <row r="1041" spans="1:3" x14ac:dyDescent="0.25">
      <c r="A1041">
        <v>968.35</v>
      </c>
      <c r="B1041">
        <v>2.4798499999999999</v>
      </c>
      <c r="C1041">
        <v>130.60400000000001</v>
      </c>
    </row>
    <row r="1042" spans="1:3" x14ac:dyDescent="0.25">
      <c r="A1042">
        <v>968.50199999999995</v>
      </c>
      <c r="B1042">
        <v>2.4799799999999999</v>
      </c>
      <c r="C1042">
        <v>130.84299999999999</v>
      </c>
    </row>
    <row r="1043" spans="1:3" x14ac:dyDescent="0.25">
      <c r="A1043">
        <v>968.654</v>
      </c>
      <c r="B1043">
        <v>2.4801099999999998</v>
      </c>
      <c r="C1043">
        <v>134.494</v>
      </c>
    </row>
    <row r="1044" spans="1:3" x14ac:dyDescent="0.25">
      <c r="A1044">
        <v>968.80700000000002</v>
      </c>
      <c r="B1044">
        <v>2.4802399999999998</v>
      </c>
      <c r="C1044">
        <v>138.363</v>
      </c>
    </row>
    <row r="1045" spans="1:3" x14ac:dyDescent="0.25">
      <c r="A1045">
        <v>968.95899999999995</v>
      </c>
      <c r="B1045">
        <v>2.4803700000000002</v>
      </c>
      <c r="C1045">
        <v>142.74</v>
      </c>
    </row>
    <row r="1046" spans="1:3" x14ac:dyDescent="0.25">
      <c r="A1046">
        <v>969.11199999999997</v>
      </c>
      <c r="B1046">
        <v>2.4805000000000001</v>
      </c>
      <c r="C1046">
        <v>137.285</v>
      </c>
    </row>
    <row r="1047" spans="1:3" x14ac:dyDescent="0.25">
      <c r="A1047">
        <v>969.26400000000001</v>
      </c>
      <c r="B1047">
        <v>2.48062</v>
      </c>
      <c r="C1047">
        <v>132.30699999999999</v>
      </c>
    </row>
    <row r="1048" spans="1:3" x14ac:dyDescent="0.25">
      <c r="A1048">
        <v>969.41600000000005</v>
      </c>
      <c r="B1048">
        <v>2.48075</v>
      </c>
      <c r="C1048">
        <v>130.43100000000001</v>
      </c>
    </row>
    <row r="1049" spans="1:3" x14ac:dyDescent="0.25">
      <c r="A1049">
        <v>969.56899999999996</v>
      </c>
      <c r="B1049">
        <v>2.48088</v>
      </c>
      <c r="C1049">
        <v>138.03</v>
      </c>
    </row>
    <row r="1050" spans="1:3" x14ac:dyDescent="0.25">
      <c r="A1050">
        <v>969.721</v>
      </c>
      <c r="B1050">
        <v>2.4810099999999999</v>
      </c>
      <c r="C1050">
        <v>144.81</v>
      </c>
    </row>
    <row r="1051" spans="1:3" x14ac:dyDescent="0.25">
      <c r="A1051">
        <v>969.87400000000002</v>
      </c>
      <c r="B1051">
        <v>2.4811399999999999</v>
      </c>
      <c r="C1051">
        <v>146.87299999999999</v>
      </c>
    </row>
    <row r="1052" spans="1:3" x14ac:dyDescent="0.25">
      <c r="A1052">
        <v>970.02599999999995</v>
      </c>
      <c r="B1052">
        <v>2.4812699999999999</v>
      </c>
      <c r="C1052">
        <v>144.88300000000001</v>
      </c>
    </row>
    <row r="1053" spans="1:3" x14ac:dyDescent="0.25">
      <c r="A1053">
        <v>970.178</v>
      </c>
      <c r="B1053">
        <v>2.4813999999999998</v>
      </c>
      <c r="C1053">
        <v>147.20500000000001</v>
      </c>
    </row>
    <row r="1054" spans="1:3" x14ac:dyDescent="0.25">
      <c r="A1054">
        <v>970.33100000000002</v>
      </c>
      <c r="B1054">
        <v>2.4815299999999998</v>
      </c>
      <c r="C1054">
        <v>147.858</v>
      </c>
    </row>
    <row r="1055" spans="1:3" x14ac:dyDescent="0.25">
      <c r="A1055">
        <v>970.48299999999995</v>
      </c>
      <c r="B1055">
        <v>2.4816600000000002</v>
      </c>
      <c r="C1055">
        <v>150.833</v>
      </c>
    </row>
    <row r="1056" spans="1:3" x14ac:dyDescent="0.25">
      <c r="A1056">
        <v>970.63599999999997</v>
      </c>
      <c r="B1056">
        <v>2.4817900000000002</v>
      </c>
      <c r="C1056">
        <v>154.405</v>
      </c>
    </row>
    <row r="1057" spans="1:3" x14ac:dyDescent="0.25">
      <c r="A1057">
        <v>970.78800000000001</v>
      </c>
      <c r="B1057">
        <v>2.4819200000000001</v>
      </c>
      <c r="C1057">
        <v>150.77699999999999</v>
      </c>
    </row>
    <row r="1058" spans="1:3" x14ac:dyDescent="0.25">
      <c r="A1058">
        <v>970.94</v>
      </c>
      <c r="B1058">
        <v>2.4820500000000001</v>
      </c>
      <c r="C1058">
        <v>150.76900000000001</v>
      </c>
    </row>
    <row r="1059" spans="1:3" x14ac:dyDescent="0.25">
      <c r="A1059">
        <v>971.09299999999996</v>
      </c>
      <c r="B1059">
        <v>2.4821800000000001</v>
      </c>
      <c r="C1059">
        <v>148.81200000000001</v>
      </c>
    </row>
    <row r="1060" spans="1:3" x14ac:dyDescent="0.25">
      <c r="A1060">
        <v>971.245</v>
      </c>
      <c r="B1060">
        <v>2.48231</v>
      </c>
      <c r="C1060">
        <v>146.964</v>
      </c>
    </row>
    <row r="1061" spans="1:3" x14ac:dyDescent="0.25">
      <c r="A1061">
        <v>971.39800000000002</v>
      </c>
      <c r="B1061">
        <v>2.48244</v>
      </c>
      <c r="C1061">
        <v>143.06</v>
      </c>
    </row>
    <row r="1062" spans="1:3" x14ac:dyDescent="0.25">
      <c r="A1062">
        <v>971.55</v>
      </c>
      <c r="B1062">
        <v>2.4825699999999999</v>
      </c>
      <c r="C1062">
        <v>140.58099999999999</v>
      </c>
    </row>
    <row r="1063" spans="1:3" x14ac:dyDescent="0.25">
      <c r="A1063">
        <v>971.702</v>
      </c>
      <c r="B1063">
        <v>2.4826999999999999</v>
      </c>
      <c r="C1063">
        <v>147.98699999999999</v>
      </c>
    </row>
    <row r="1064" spans="1:3" x14ac:dyDescent="0.25">
      <c r="A1064">
        <v>971.85500000000002</v>
      </c>
      <c r="B1064">
        <v>2.4828299999999999</v>
      </c>
      <c r="C1064">
        <v>147.07499999999999</v>
      </c>
    </row>
    <row r="1065" spans="1:3" x14ac:dyDescent="0.25">
      <c r="A1065">
        <v>972.00699999999995</v>
      </c>
      <c r="B1065">
        <v>2.4829599999999998</v>
      </c>
      <c r="C1065">
        <v>145.09399999999999</v>
      </c>
    </row>
    <row r="1066" spans="1:3" x14ac:dyDescent="0.25">
      <c r="A1066">
        <v>972.16</v>
      </c>
      <c r="B1066">
        <v>2.4830899999999998</v>
      </c>
      <c r="C1066">
        <v>136.291</v>
      </c>
    </row>
    <row r="1067" spans="1:3" x14ac:dyDescent="0.25">
      <c r="A1067">
        <v>972.31200000000001</v>
      </c>
      <c r="B1067">
        <v>2.4832200000000002</v>
      </c>
      <c r="C1067">
        <v>133.053</v>
      </c>
    </row>
    <row r="1068" spans="1:3" x14ac:dyDescent="0.25">
      <c r="A1068">
        <v>972.46400000000006</v>
      </c>
      <c r="B1068">
        <v>2.4833400000000001</v>
      </c>
      <c r="C1068">
        <v>134.77199999999999</v>
      </c>
    </row>
    <row r="1069" spans="1:3" x14ac:dyDescent="0.25">
      <c r="A1069">
        <v>972.61699999999996</v>
      </c>
      <c r="B1069">
        <v>2.4834700000000001</v>
      </c>
      <c r="C1069">
        <v>135.66999999999999</v>
      </c>
    </row>
    <row r="1070" spans="1:3" x14ac:dyDescent="0.25">
      <c r="A1070">
        <v>972.76900000000001</v>
      </c>
      <c r="B1070">
        <v>2.4836</v>
      </c>
      <c r="C1070">
        <v>136.56100000000001</v>
      </c>
    </row>
    <row r="1071" spans="1:3" x14ac:dyDescent="0.25">
      <c r="A1071">
        <v>972.92200000000003</v>
      </c>
      <c r="B1071">
        <v>2.48373</v>
      </c>
      <c r="C1071">
        <v>132.387</v>
      </c>
    </row>
    <row r="1072" spans="1:3" x14ac:dyDescent="0.25">
      <c r="A1072">
        <v>973.07399999999996</v>
      </c>
      <c r="B1072">
        <v>2.48386</v>
      </c>
      <c r="C1072">
        <v>136.798</v>
      </c>
    </row>
    <row r="1073" spans="1:3" x14ac:dyDescent="0.25">
      <c r="A1073">
        <v>973.226</v>
      </c>
      <c r="B1073">
        <v>2.4839899999999999</v>
      </c>
      <c r="C1073">
        <v>136.03700000000001</v>
      </c>
    </row>
    <row r="1074" spans="1:3" x14ac:dyDescent="0.25">
      <c r="A1074">
        <v>973.37900000000002</v>
      </c>
      <c r="B1074">
        <v>2.4841199999999999</v>
      </c>
      <c r="C1074">
        <v>134.84100000000001</v>
      </c>
    </row>
    <row r="1075" spans="1:3" x14ac:dyDescent="0.25">
      <c r="A1075">
        <v>973.53099999999995</v>
      </c>
      <c r="B1075">
        <v>2.4842499999999998</v>
      </c>
      <c r="C1075">
        <v>130.37100000000001</v>
      </c>
    </row>
    <row r="1076" spans="1:3" x14ac:dyDescent="0.25">
      <c r="A1076">
        <v>973.68399999999997</v>
      </c>
      <c r="B1076">
        <v>2.4843799999999998</v>
      </c>
      <c r="C1076">
        <v>131.393</v>
      </c>
    </row>
    <row r="1077" spans="1:3" x14ac:dyDescent="0.25">
      <c r="A1077">
        <v>973.83600000000001</v>
      </c>
      <c r="B1077">
        <v>2.4845100000000002</v>
      </c>
      <c r="C1077">
        <v>134.93700000000001</v>
      </c>
    </row>
    <row r="1078" spans="1:3" x14ac:dyDescent="0.25">
      <c r="A1078">
        <v>973.98800000000006</v>
      </c>
      <c r="B1078">
        <v>2.4846400000000002</v>
      </c>
      <c r="C1078">
        <v>136.69200000000001</v>
      </c>
    </row>
    <row r="1079" spans="1:3" x14ac:dyDescent="0.25">
      <c r="A1079">
        <v>974.14099999999996</v>
      </c>
      <c r="B1079">
        <v>2.4847700000000001</v>
      </c>
      <c r="C1079">
        <v>136.71299999999999</v>
      </c>
    </row>
    <row r="1080" spans="1:3" x14ac:dyDescent="0.25">
      <c r="A1080">
        <v>974.29300000000001</v>
      </c>
      <c r="B1080">
        <v>2.4849000000000001</v>
      </c>
      <c r="C1080">
        <v>130.273</v>
      </c>
    </row>
    <row r="1081" spans="1:3" x14ac:dyDescent="0.25">
      <c r="A1081">
        <v>974.44600000000003</v>
      </c>
      <c r="B1081">
        <v>2.4850300000000001</v>
      </c>
      <c r="C1081">
        <v>128.185</v>
      </c>
    </row>
    <row r="1082" spans="1:3" x14ac:dyDescent="0.25">
      <c r="A1082">
        <v>974.59799999999996</v>
      </c>
      <c r="B1082">
        <v>2.48516</v>
      </c>
      <c r="C1082">
        <v>130.66399999999999</v>
      </c>
    </row>
    <row r="1083" spans="1:3" x14ac:dyDescent="0.25">
      <c r="A1083">
        <v>974.75</v>
      </c>
      <c r="B1083">
        <v>2.48529</v>
      </c>
      <c r="C1083">
        <v>135.77799999999999</v>
      </c>
    </row>
    <row r="1084" spans="1:3" x14ac:dyDescent="0.25">
      <c r="A1084">
        <v>974.90300000000002</v>
      </c>
      <c r="B1084">
        <v>2.48542</v>
      </c>
      <c r="C1084">
        <v>135.77799999999999</v>
      </c>
    </row>
    <row r="1085" spans="1:3" x14ac:dyDescent="0.25">
      <c r="A1085">
        <v>975.05499999999995</v>
      </c>
      <c r="B1085">
        <v>2.4855499999999999</v>
      </c>
      <c r="C1085">
        <v>140.01300000000001</v>
      </c>
    </row>
    <row r="1086" spans="1:3" x14ac:dyDescent="0.25">
      <c r="A1086">
        <v>975.20799999999997</v>
      </c>
      <c r="B1086">
        <v>2.4856799999999999</v>
      </c>
      <c r="C1086">
        <v>144.34100000000001</v>
      </c>
    </row>
    <row r="1087" spans="1:3" x14ac:dyDescent="0.25">
      <c r="A1087">
        <v>975.36</v>
      </c>
      <c r="B1087">
        <v>2.4858099999999999</v>
      </c>
      <c r="C1087">
        <v>149.66499999999999</v>
      </c>
    </row>
    <row r="1088" spans="1:3" x14ac:dyDescent="0.25">
      <c r="A1088">
        <v>975.51199999999994</v>
      </c>
      <c r="B1088">
        <v>2.4859399999999998</v>
      </c>
      <c r="C1088">
        <v>148.666</v>
      </c>
    </row>
    <row r="1089" spans="1:3" x14ac:dyDescent="0.25">
      <c r="A1089">
        <v>975.66499999999996</v>
      </c>
      <c r="B1089">
        <v>2.4860699999999998</v>
      </c>
      <c r="C1089">
        <v>143.839</v>
      </c>
    </row>
    <row r="1090" spans="1:3" x14ac:dyDescent="0.25">
      <c r="A1090">
        <v>975.81700000000001</v>
      </c>
      <c r="B1090">
        <v>2.4861900000000001</v>
      </c>
      <c r="C1090">
        <v>147.958</v>
      </c>
    </row>
    <row r="1091" spans="1:3" x14ac:dyDescent="0.25">
      <c r="A1091">
        <v>975.97</v>
      </c>
      <c r="B1091">
        <v>2.4863200000000001</v>
      </c>
      <c r="C1091">
        <v>149.40700000000001</v>
      </c>
    </row>
    <row r="1092" spans="1:3" x14ac:dyDescent="0.25">
      <c r="A1092">
        <v>976.12199999999996</v>
      </c>
      <c r="B1092">
        <v>2.48645</v>
      </c>
      <c r="C1092">
        <v>148.363</v>
      </c>
    </row>
    <row r="1093" spans="1:3" x14ac:dyDescent="0.25">
      <c r="A1093">
        <v>976.274</v>
      </c>
      <c r="B1093">
        <v>2.48658</v>
      </c>
      <c r="C1093">
        <v>144.76599999999999</v>
      </c>
    </row>
    <row r="1094" spans="1:3" x14ac:dyDescent="0.25">
      <c r="A1094">
        <v>976.42700000000002</v>
      </c>
      <c r="B1094">
        <v>2.48671</v>
      </c>
      <c r="C1094">
        <v>140.863</v>
      </c>
    </row>
    <row r="1095" spans="1:3" x14ac:dyDescent="0.25">
      <c r="A1095">
        <v>976.57899999999995</v>
      </c>
      <c r="B1095">
        <v>2.4868399999999999</v>
      </c>
      <c r="C1095">
        <v>145.14400000000001</v>
      </c>
    </row>
    <row r="1096" spans="1:3" x14ac:dyDescent="0.25">
      <c r="A1096">
        <v>976.73199999999997</v>
      </c>
      <c r="B1096">
        <v>2.4869699999999999</v>
      </c>
      <c r="C1096">
        <v>141.86600000000001</v>
      </c>
    </row>
    <row r="1097" spans="1:3" x14ac:dyDescent="0.25">
      <c r="A1097">
        <v>976.88400000000001</v>
      </c>
      <c r="B1097">
        <v>2.4870999999999999</v>
      </c>
      <c r="C1097">
        <v>140.30099999999999</v>
      </c>
    </row>
    <row r="1098" spans="1:3" x14ac:dyDescent="0.25">
      <c r="A1098">
        <v>977.03599999999994</v>
      </c>
      <c r="B1098">
        <v>2.4872299999999998</v>
      </c>
      <c r="C1098">
        <v>143.56</v>
      </c>
    </row>
    <row r="1099" spans="1:3" x14ac:dyDescent="0.25">
      <c r="A1099">
        <v>977.18899999999996</v>
      </c>
      <c r="B1099">
        <v>2.4873599999999998</v>
      </c>
      <c r="C1099">
        <v>146.553</v>
      </c>
    </row>
    <row r="1100" spans="1:3" x14ac:dyDescent="0.25">
      <c r="A1100">
        <v>977.34100000000001</v>
      </c>
      <c r="B1100">
        <v>2.4874900000000002</v>
      </c>
      <c r="C1100">
        <v>143.03</v>
      </c>
    </row>
    <row r="1101" spans="1:3" x14ac:dyDescent="0.25">
      <c r="A1101">
        <v>977.49400000000003</v>
      </c>
      <c r="B1101">
        <v>2.4876200000000002</v>
      </c>
      <c r="C1101">
        <v>134.05500000000001</v>
      </c>
    </row>
    <row r="1102" spans="1:3" x14ac:dyDescent="0.25">
      <c r="A1102">
        <v>977.64599999999996</v>
      </c>
      <c r="B1102">
        <v>2.4877500000000001</v>
      </c>
      <c r="C1102">
        <v>128.886</v>
      </c>
    </row>
    <row r="1103" spans="1:3" x14ac:dyDescent="0.25">
      <c r="A1103">
        <v>977.798</v>
      </c>
      <c r="B1103">
        <v>2.4878800000000001</v>
      </c>
      <c r="C1103">
        <v>132.148</v>
      </c>
    </row>
    <row r="1104" spans="1:3" x14ac:dyDescent="0.25">
      <c r="A1104">
        <v>977.95100000000002</v>
      </c>
      <c r="B1104">
        <v>2.4880100000000001</v>
      </c>
      <c r="C1104">
        <v>135.51599999999999</v>
      </c>
    </row>
    <row r="1105" spans="1:3" x14ac:dyDescent="0.25">
      <c r="A1105">
        <v>978.10299999999995</v>
      </c>
      <c r="B1105">
        <v>2.48814</v>
      </c>
      <c r="C1105">
        <v>135.03800000000001</v>
      </c>
    </row>
    <row r="1106" spans="1:3" x14ac:dyDescent="0.25">
      <c r="A1106">
        <v>978.25599999999997</v>
      </c>
      <c r="B1106">
        <v>2.48827</v>
      </c>
      <c r="C1106">
        <v>132.79900000000001</v>
      </c>
    </row>
    <row r="1107" spans="1:3" x14ac:dyDescent="0.25">
      <c r="A1107">
        <v>978.40800000000002</v>
      </c>
      <c r="B1107">
        <v>2.4883999999999999</v>
      </c>
      <c r="C1107">
        <v>129.56100000000001</v>
      </c>
    </row>
    <row r="1108" spans="1:3" x14ac:dyDescent="0.25">
      <c r="A1108">
        <v>978.56</v>
      </c>
      <c r="B1108">
        <v>2.4885299999999999</v>
      </c>
      <c r="C1108">
        <v>130.017</v>
      </c>
    </row>
    <row r="1109" spans="1:3" x14ac:dyDescent="0.25">
      <c r="A1109">
        <v>978.71299999999997</v>
      </c>
      <c r="B1109">
        <v>2.4886599999999999</v>
      </c>
      <c r="C1109">
        <v>124.429</v>
      </c>
    </row>
    <row r="1110" spans="1:3" x14ac:dyDescent="0.25">
      <c r="A1110">
        <v>978.86500000000001</v>
      </c>
      <c r="B1110">
        <v>2.4887899999999998</v>
      </c>
      <c r="C1110">
        <v>125.581</v>
      </c>
    </row>
    <row r="1111" spans="1:3" x14ac:dyDescent="0.25">
      <c r="A1111">
        <v>979.01800000000003</v>
      </c>
      <c r="B1111">
        <v>2.4889199999999998</v>
      </c>
      <c r="C1111">
        <v>119.322</v>
      </c>
    </row>
    <row r="1112" spans="1:3" x14ac:dyDescent="0.25">
      <c r="A1112">
        <v>979.17</v>
      </c>
      <c r="B1112">
        <v>2.4890400000000001</v>
      </c>
      <c r="C1112">
        <v>127.28</v>
      </c>
    </row>
    <row r="1113" spans="1:3" x14ac:dyDescent="0.25">
      <c r="A1113">
        <v>979.322</v>
      </c>
      <c r="B1113">
        <v>2.4891700000000001</v>
      </c>
      <c r="C1113">
        <v>124.562</v>
      </c>
    </row>
    <row r="1114" spans="1:3" x14ac:dyDescent="0.25">
      <c r="A1114">
        <v>979.47500000000002</v>
      </c>
      <c r="B1114">
        <v>2.4893000000000001</v>
      </c>
      <c r="C1114">
        <v>128.43100000000001</v>
      </c>
    </row>
    <row r="1115" spans="1:3" x14ac:dyDescent="0.25">
      <c r="A1115">
        <v>979.62699999999995</v>
      </c>
      <c r="B1115">
        <v>2.48943</v>
      </c>
      <c r="C1115">
        <v>127.626</v>
      </c>
    </row>
    <row r="1116" spans="1:3" x14ac:dyDescent="0.25">
      <c r="A1116">
        <v>979.78</v>
      </c>
      <c r="B1116">
        <v>2.48956</v>
      </c>
      <c r="C1116">
        <v>129.191</v>
      </c>
    </row>
    <row r="1117" spans="1:3" x14ac:dyDescent="0.25">
      <c r="A1117">
        <v>979.93200000000002</v>
      </c>
      <c r="B1117">
        <v>2.48969</v>
      </c>
      <c r="C1117">
        <v>131.321</v>
      </c>
    </row>
    <row r="1118" spans="1:3" x14ac:dyDescent="0.25">
      <c r="A1118">
        <v>980.08399999999995</v>
      </c>
      <c r="B1118">
        <v>2.4898199999999999</v>
      </c>
      <c r="C1118">
        <v>129.756</v>
      </c>
    </row>
    <row r="1119" spans="1:3" x14ac:dyDescent="0.25">
      <c r="A1119">
        <v>980.23699999999997</v>
      </c>
      <c r="B1119">
        <v>2.4899499999999999</v>
      </c>
      <c r="C1119">
        <v>128.84299999999999</v>
      </c>
    </row>
    <row r="1120" spans="1:3" x14ac:dyDescent="0.25">
      <c r="A1120">
        <v>980.38900000000001</v>
      </c>
      <c r="B1120">
        <v>2.4900799999999998</v>
      </c>
      <c r="C1120">
        <v>126.386</v>
      </c>
    </row>
    <row r="1121" spans="1:3" x14ac:dyDescent="0.25">
      <c r="A1121">
        <v>980.54200000000003</v>
      </c>
      <c r="B1121">
        <v>2.4902099999999998</v>
      </c>
      <c r="C1121">
        <v>122.572</v>
      </c>
    </row>
    <row r="1122" spans="1:3" x14ac:dyDescent="0.25">
      <c r="A1122">
        <v>980.69399999999996</v>
      </c>
      <c r="B1122">
        <v>2.4903400000000002</v>
      </c>
      <c r="C1122">
        <v>128.18100000000001</v>
      </c>
    </row>
    <row r="1123" spans="1:3" x14ac:dyDescent="0.25">
      <c r="A1123">
        <v>980.846</v>
      </c>
      <c r="B1123">
        <v>2.4904700000000002</v>
      </c>
      <c r="C1123">
        <v>129.09399999999999</v>
      </c>
    </row>
    <row r="1124" spans="1:3" x14ac:dyDescent="0.25">
      <c r="A1124">
        <v>980.99900000000002</v>
      </c>
      <c r="B1124">
        <v>2.4906000000000001</v>
      </c>
      <c r="C1124">
        <v>129.27799999999999</v>
      </c>
    </row>
    <row r="1125" spans="1:3" x14ac:dyDescent="0.25">
      <c r="A1125">
        <v>981.15099999999995</v>
      </c>
      <c r="B1125">
        <v>2.4907300000000001</v>
      </c>
      <c r="C1125">
        <v>121.059</v>
      </c>
    </row>
    <row r="1126" spans="1:3" x14ac:dyDescent="0.25">
      <c r="A1126">
        <v>981.30399999999997</v>
      </c>
      <c r="B1126">
        <v>2.4908600000000001</v>
      </c>
      <c r="C1126">
        <v>122.755</v>
      </c>
    </row>
    <row r="1127" spans="1:3" x14ac:dyDescent="0.25">
      <c r="A1127">
        <v>981.45600000000002</v>
      </c>
      <c r="B1127">
        <v>2.49099</v>
      </c>
      <c r="C1127">
        <v>126.93</v>
      </c>
    </row>
    <row r="1128" spans="1:3" x14ac:dyDescent="0.25">
      <c r="A1128">
        <v>981.60799999999995</v>
      </c>
      <c r="B1128">
        <v>2.49112</v>
      </c>
      <c r="C1128">
        <v>124.30200000000001</v>
      </c>
    </row>
    <row r="1129" spans="1:3" x14ac:dyDescent="0.25">
      <c r="A1129">
        <v>981.76099999999997</v>
      </c>
      <c r="B1129">
        <v>2.49125</v>
      </c>
      <c r="C1129">
        <v>119.203</v>
      </c>
    </row>
    <row r="1130" spans="1:3" x14ac:dyDescent="0.25">
      <c r="A1130">
        <v>981.91300000000001</v>
      </c>
      <c r="B1130">
        <v>2.4913799999999999</v>
      </c>
      <c r="C1130">
        <v>118.16</v>
      </c>
    </row>
    <row r="1131" spans="1:3" x14ac:dyDescent="0.25">
      <c r="A1131">
        <v>982.06600000000003</v>
      </c>
      <c r="B1131">
        <v>2.4915099999999999</v>
      </c>
      <c r="C1131">
        <v>126.505</v>
      </c>
    </row>
    <row r="1132" spans="1:3" x14ac:dyDescent="0.25">
      <c r="A1132">
        <v>982.21799999999996</v>
      </c>
      <c r="B1132">
        <v>2.4916399999999999</v>
      </c>
      <c r="C1132">
        <v>130.40799999999999</v>
      </c>
    </row>
    <row r="1133" spans="1:3" x14ac:dyDescent="0.25">
      <c r="A1133">
        <v>982.37</v>
      </c>
      <c r="B1133">
        <v>2.4917600000000002</v>
      </c>
      <c r="C1133">
        <v>132.08199999999999</v>
      </c>
    </row>
    <row r="1134" spans="1:3" x14ac:dyDescent="0.25">
      <c r="A1134">
        <v>982.52300000000002</v>
      </c>
      <c r="B1134">
        <v>2.4918900000000002</v>
      </c>
      <c r="C1134">
        <v>125.712</v>
      </c>
    </row>
    <row r="1135" spans="1:3" x14ac:dyDescent="0.25">
      <c r="A1135">
        <v>982.67499999999995</v>
      </c>
      <c r="B1135">
        <v>2.4920200000000001</v>
      </c>
      <c r="C1135">
        <v>124.429</v>
      </c>
    </row>
    <row r="1136" spans="1:3" x14ac:dyDescent="0.25">
      <c r="A1136">
        <v>982.82799999999997</v>
      </c>
      <c r="B1136">
        <v>2.4921500000000001</v>
      </c>
      <c r="C1136">
        <v>118.059</v>
      </c>
    </row>
    <row r="1137" spans="1:3" x14ac:dyDescent="0.25">
      <c r="A1137">
        <v>982.98</v>
      </c>
      <c r="B1137">
        <v>2.4922800000000001</v>
      </c>
      <c r="C1137">
        <v>118.711</v>
      </c>
    </row>
    <row r="1138" spans="1:3" x14ac:dyDescent="0.25">
      <c r="A1138">
        <v>983.13199999999995</v>
      </c>
      <c r="B1138">
        <v>2.49241</v>
      </c>
      <c r="C1138">
        <v>117.386</v>
      </c>
    </row>
    <row r="1139" spans="1:3" x14ac:dyDescent="0.25">
      <c r="A1139">
        <v>983.28499999999997</v>
      </c>
      <c r="B1139">
        <v>2.49254</v>
      </c>
      <c r="C1139">
        <v>119.735</v>
      </c>
    </row>
    <row r="1140" spans="1:3" x14ac:dyDescent="0.25">
      <c r="A1140">
        <v>983.43700000000001</v>
      </c>
      <c r="B1140">
        <v>2.4926699999999999</v>
      </c>
      <c r="C1140">
        <v>121.13</v>
      </c>
    </row>
    <row r="1141" spans="1:3" x14ac:dyDescent="0.25">
      <c r="A1141">
        <v>983.59</v>
      </c>
      <c r="B1141">
        <v>2.4927999999999999</v>
      </c>
      <c r="C1141">
        <v>124.129</v>
      </c>
    </row>
    <row r="1142" spans="1:3" x14ac:dyDescent="0.25">
      <c r="A1142">
        <v>983.74199999999996</v>
      </c>
      <c r="B1142">
        <v>2.4929299999999999</v>
      </c>
      <c r="C1142">
        <v>124.89100000000001</v>
      </c>
    </row>
    <row r="1143" spans="1:3" x14ac:dyDescent="0.25">
      <c r="A1143">
        <v>983.89400000000001</v>
      </c>
      <c r="B1143">
        <v>2.4930599999999998</v>
      </c>
      <c r="C1143">
        <v>124.33199999999999</v>
      </c>
    </row>
    <row r="1144" spans="1:3" x14ac:dyDescent="0.25">
      <c r="A1144">
        <v>984.04700000000003</v>
      </c>
      <c r="B1144">
        <v>2.4931899999999998</v>
      </c>
      <c r="C1144">
        <v>122.768</v>
      </c>
    </row>
    <row r="1145" spans="1:3" x14ac:dyDescent="0.25">
      <c r="A1145">
        <v>984.19899999999996</v>
      </c>
      <c r="B1145">
        <v>2.4933200000000002</v>
      </c>
      <c r="C1145">
        <v>119.76900000000001</v>
      </c>
    </row>
    <row r="1146" spans="1:3" x14ac:dyDescent="0.25">
      <c r="A1146">
        <v>984.35199999999998</v>
      </c>
      <c r="B1146">
        <v>2.4934500000000002</v>
      </c>
      <c r="C1146">
        <v>119.193</v>
      </c>
    </row>
    <row r="1147" spans="1:3" x14ac:dyDescent="0.25">
      <c r="A1147">
        <v>984.50400000000002</v>
      </c>
      <c r="B1147">
        <v>2.4935800000000001</v>
      </c>
      <c r="C1147">
        <v>113.34399999999999</v>
      </c>
    </row>
    <row r="1148" spans="1:3" x14ac:dyDescent="0.25">
      <c r="A1148">
        <v>984.65599999999995</v>
      </c>
      <c r="B1148">
        <v>2.4937100000000001</v>
      </c>
      <c r="C1148">
        <v>112.702</v>
      </c>
    </row>
    <row r="1149" spans="1:3" x14ac:dyDescent="0.25">
      <c r="A1149">
        <v>984.80899999999997</v>
      </c>
      <c r="B1149">
        <v>2.4938400000000001</v>
      </c>
      <c r="C1149">
        <v>109.571</v>
      </c>
    </row>
    <row r="1150" spans="1:3" x14ac:dyDescent="0.25">
      <c r="A1150">
        <v>984.96100000000001</v>
      </c>
      <c r="B1150">
        <v>2.49397</v>
      </c>
      <c r="C1150">
        <v>112.422</v>
      </c>
    </row>
    <row r="1151" spans="1:3" x14ac:dyDescent="0.25">
      <c r="A1151">
        <v>985.11400000000003</v>
      </c>
      <c r="B1151">
        <v>2.4941</v>
      </c>
      <c r="C1151">
        <v>109.169</v>
      </c>
    </row>
    <row r="1152" spans="1:3" x14ac:dyDescent="0.25">
      <c r="A1152">
        <v>985.26599999999996</v>
      </c>
      <c r="B1152">
        <v>2.4942799999999998</v>
      </c>
      <c r="C1152">
        <v>110.081</v>
      </c>
    </row>
    <row r="1153" spans="1:3" x14ac:dyDescent="0.25">
      <c r="A1153">
        <v>985.41800000000001</v>
      </c>
      <c r="B1153">
        <v>2.4944500000000001</v>
      </c>
      <c r="C1153">
        <v>107.051</v>
      </c>
    </row>
    <row r="1154" spans="1:3" x14ac:dyDescent="0.25">
      <c r="A1154">
        <v>985.57100000000003</v>
      </c>
      <c r="B1154">
        <v>2.4946100000000002</v>
      </c>
      <c r="C1154">
        <v>107.816</v>
      </c>
    </row>
    <row r="1155" spans="1:3" x14ac:dyDescent="0.25">
      <c r="A1155">
        <v>985.72299999999996</v>
      </c>
      <c r="B1155">
        <v>2.4947699999999999</v>
      </c>
      <c r="C1155">
        <v>106.679</v>
      </c>
    </row>
    <row r="1156" spans="1:3" x14ac:dyDescent="0.25">
      <c r="A1156">
        <v>985.87599999999998</v>
      </c>
      <c r="B1156">
        <v>2.4949300000000001</v>
      </c>
      <c r="C1156">
        <v>108.29300000000001</v>
      </c>
    </row>
    <row r="1157" spans="1:3" x14ac:dyDescent="0.25">
      <c r="A1157">
        <v>986.02800000000002</v>
      </c>
      <c r="B1157">
        <v>2.4950999999999999</v>
      </c>
      <c r="C1157">
        <v>110.65900000000001</v>
      </c>
    </row>
    <row r="1158" spans="1:3" x14ac:dyDescent="0.25">
      <c r="A1158">
        <v>986.18</v>
      </c>
      <c r="B1158">
        <v>2.49526</v>
      </c>
      <c r="C1158">
        <v>106.57899999999999</v>
      </c>
    </row>
    <row r="1159" spans="1:3" x14ac:dyDescent="0.25">
      <c r="A1159">
        <v>986.33299999999997</v>
      </c>
      <c r="B1159">
        <v>2.4954200000000002</v>
      </c>
      <c r="C1159">
        <v>104.23099999999999</v>
      </c>
    </row>
    <row r="1160" spans="1:3" x14ac:dyDescent="0.25">
      <c r="A1160">
        <v>986.48500000000001</v>
      </c>
      <c r="B1160">
        <v>2.4955799999999999</v>
      </c>
      <c r="C1160">
        <v>101.735</v>
      </c>
    </row>
    <row r="1161" spans="1:3" x14ac:dyDescent="0.25">
      <c r="A1161">
        <v>986.63800000000003</v>
      </c>
      <c r="B1161">
        <v>2.4957500000000001</v>
      </c>
      <c r="C1161">
        <v>109.432</v>
      </c>
    </row>
    <row r="1162" spans="1:3" x14ac:dyDescent="0.25">
      <c r="A1162">
        <v>986.79</v>
      </c>
      <c r="B1162">
        <v>2.4959099999999999</v>
      </c>
      <c r="C1162">
        <v>111.91</v>
      </c>
    </row>
    <row r="1163" spans="1:3" x14ac:dyDescent="0.25">
      <c r="A1163">
        <v>986.94200000000001</v>
      </c>
      <c r="B1163">
        <v>2.49607</v>
      </c>
      <c r="C1163">
        <v>113.345</v>
      </c>
    </row>
    <row r="1164" spans="1:3" x14ac:dyDescent="0.25">
      <c r="A1164">
        <v>987.09500000000003</v>
      </c>
      <c r="B1164">
        <v>2.4962300000000002</v>
      </c>
      <c r="C1164">
        <v>108.10899999999999</v>
      </c>
    </row>
    <row r="1165" spans="1:3" x14ac:dyDescent="0.25">
      <c r="A1165">
        <v>987.24699999999996</v>
      </c>
      <c r="B1165">
        <v>2.4964</v>
      </c>
      <c r="C1165">
        <v>113.71899999999999</v>
      </c>
    </row>
    <row r="1166" spans="1:3" x14ac:dyDescent="0.25">
      <c r="A1166">
        <v>987.4</v>
      </c>
      <c r="B1166">
        <v>2.4965600000000001</v>
      </c>
      <c r="C1166">
        <v>116.718</v>
      </c>
    </row>
    <row r="1167" spans="1:3" x14ac:dyDescent="0.25">
      <c r="A1167">
        <v>987.55200000000002</v>
      </c>
      <c r="B1167">
        <v>2.4967199999999998</v>
      </c>
      <c r="C1167">
        <v>120.108</v>
      </c>
    </row>
    <row r="1168" spans="1:3" x14ac:dyDescent="0.25">
      <c r="A1168">
        <v>987.70399999999995</v>
      </c>
      <c r="B1168">
        <v>2.49688</v>
      </c>
      <c r="C1168">
        <v>113.398</v>
      </c>
    </row>
    <row r="1169" spans="1:3" x14ac:dyDescent="0.25">
      <c r="A1169">
        <v>987.85699999999997</v>
      </c>
      <c r="B1169">
        <v>2.4970500000000002</v>
      </c>
      <c r="C1169">
        <v>113.80800000000001</v>
      </c>
    </row>
    <row r="1170" spans="1:3" x14ac:dyDescent="0.25">
      <c r="A1170">
        <v>988.00900000000001</v>
      </c>
      <c r="B1170">
        <v>2.4972099999999999</v>
      </c>
      <c r="C1170">
        <v>112.392</v>
      </c>
    </row>
    <row r="1171" spans="1:3" x14ac:dyDescent="0.25">
      <c r="A1171">
        <v>988.16200000000003</v>
      </c>
      <c r="B1171">
        <v>2.4973700000000001</v>
      </c>
      <c r="C1171">
        <v>117.407</v>
      </c>
    </row>
    <row r="1172" spans="1:3" x14ac:dyDescent="0.25">
      <c r="A1172">
        <v>988.31399999999996</v>
      </c>
      <c r="B1172">
        <v>2.4975299999999998</v>
      </c>
      <c r="C1172">
        <v>109.03</v>
      </c>
    </row>
    <row r="1173" spans="1:3" x14ac:dyDescent="0.25">
      <c r="A1173">
        <v>988.46600000000001</v>
      </c>
      <c r="B1173">
        <v>2.4977</v>
      </c>
      <c r="C1173">
        <v>106.86199999999999</v>
      </c>
    </row>
    <row r="1174" spans="1:3" x14ac:dyDescent="0.25">
      <c r="A1174">
        <v>988.61900000000003</v>
      </c>
      <c r="B1174">
        <v>2.4978600000000002</v>
      </c>
      <c r="C1174">
        <v>103.245</v>
      </c>
    </row>
    <row r="1175" spans="1:3" x14ac:dyDescent="0.25">
      <c r="A1175">
        <v>988.77099999999996</v>
      </c>
      <c r="B1175">
        <v>2.4980199999999999</v>
      </c>
      <c r="C1175">
        <v>110.578</v>
      </c>
    </row>
    <row r="1176" spans="1:3" x14ac:dyDescent="0.25">
      <c r="A1176">
        <v>988.92399999999998</v>
      </c>
      <c r="B1176">
        <v>2.4981900000000001</v>
      </c>
      <c r="C1176">
        <v>117.161</v>
      </c>
    </row>
    <row r="1177" spans="1:3" x14ac:dyDescent="0.25">
      <c r="A1177">
        <v>989.07600000000002</v>
      </c>
      <c r="B1177">
        <v>2.4983499999999998</v>
      </c>
      <c r="C1177">
        <v>114.255</v>
      </c>
    </row>
    <row r="1178" spans="1:3" x14ac:dyDescent="0.25">
      <c r="A1178">
        <v>989.22799999999995</v>
      </c>
      <c r="B1178">
        <v>2.49851</v>
      </c>
      <c r="C1178">
        <v>115.78100000000001</v>
      </c>
    </row>
    <row r="1179" spans="1:3" x14ac:dyDescent="0.25">
      <c r="A1179">
        <v>989.38099999999997</v>
      </c>
      <c r="B1179">
        <v>2.4986700000000002</v>
      </c>
      <c r="C1179">
        <v>108.366</v>
      </c>
    </row>
    <row r="1180" spans="1:3" x14ac:dyDescent="0.25">
      <c r="A1180">
        <v>989.53300000000002</v>
      </c>
      <c r="B1180">
        <v>2.49884</v>
      </c>
      <c r="C1180">
        <v>110.84399999999999</v>
      </c>
    </row>
    <row r="1181" spans="1:3" x14ac:dyDescent="0.25">
      <c r="A1181">
        <v>989.68600000000004</v>
      </c>
      <c r="B1181">
        <v>2.4990000000000001</v>
      </c>
      <c r="C1181">
        <v>107.435</v>
      </c>
    </row>
    <row r="1182" spans="1:3" x14ac:dyDescent="0.25">
      <c r="A1182">
        <v>989.83799999999997</v>
      </c>
      <c r="B1182">
        <v>2.4991599999999998</v>
      </c>
      <c r="C1182">
        <v>109.65300000000001</v>
      </c>
    </row>
    <row r="1183" spans="1:3" x14ac:dyDescent="0.25">
      <c r="A1183">
        <v>989.99</v>
      </c>
      <c r="B1183">
        <v>2.49932</v>
      </c>
      <c r="C1183">
        <v>106.131</v>
      </c>
    </row>
    <row r="1184" spans="1:3" x14ac:dyDescent="0.25">
      <c r="A1184">
        <v>990.14300000000003</v>
      </c>
      <c r="B1184">
        <v>2.4994900000000002</v>
      </c>
      <c r="C1184">
        <v>104.735</v>
      </c>
    </row>
    <row r="1185" spans="1:3" x14ac:dyDescent="0.25">
      <c r="A1185">
        <v>990.29499999999996</v>
      </c>
      <c r="B1185">
        <v>2.4996499999999999</v>
      </c>
      <c r="C1185">
        <v>104.97799999999999</v>
      </c>
    </row>
    <row r="1186" spans="1:3" x14ac:dyDescent="0.25">
      <c r="A1186">
        <v>990.44799999999998</v>
      </c>
      <c r="B1186">
        <v>2.4998100000000001</v>
      </c>
      <c r="C1186">
        <v>104.065</v>
      </c>
    </row>
    <row r="1187" spans="1:3" x14ac:dyDescent="0.25">
      <c r="A1187">
        <v>990.6</v>
      </c>
      <c r="B1187">
        <v>2.4999699999999998</v>
      </c>
      <c r="C1187">
        <v>104.587</v>
      </c>
    </row>
    <row r="1188" spans="1:3" x14ac:dyDescent="0.25">
      <c r="A1188">
        <v>990.75199999999995</v>
      </c>
      <c r="B1188">
        <v>2.50014</v>
      </c>
      <c r="C1188">
        <v>100.598</v>
      </c>
    </row>
    <row r="1189" spans="1:3" x14ac:dyDescent="0.25">
      <c r="A1189">
        <v>990.90499999999997</v>
      </c>
      <c r="B1189">
        <v>2.5003000000000002</v>
      </c>
      <c r="C1189">
        <v>104.102</v>
      </c>
    </row>
    <row r="1190" spans="1:3" x14ac:dyDescent="0.25">
      <c r="A1190">
        <v>991.05700000000002</v>
      </c>
      <c r="B1190">
        <v>2.5004599999999999</v>
      </c>
      <c r="C1190">
        <v>105.536</v>
      </c>
    </row>
    <row r="1191" spans="1:3" x14ac:dyDescent="0.25">
      <c r="A1191">
        <v>991.21</v>
      </c>
      <c r="B1191">
        <v>2.5006200000000001</v>
      </c>
      <c r="C1191">
        <v>110.32599999999999</v>
      </c>
    </row>
    <row r="1192" spans="1:3" x14ac:dyDescent="0.25">
      <c r="A1192">
        <v>991.36199999999997</v>
      </c>
      <c r="B1192">
        <v>2.5007899999999998</v>
      </c>
      <c r="C1192">
        <v>114.518</v>
      </c>
    </row>
    <row r="1193" spans="1:3" x14ac:dyDescent="0.25">
      <c r="A1193">
        <v>991.51400000000001</v>
      </c>
      <c r="B1193">
        <v>2.50095</v>
      </c>
      <c r="C1193">
        <v>114.39700000000001</v>
      </c>
    </row>
    <row r="1194" spans="1:3" x14ac:dyDescent="0.25">
      <c r="A1194">
        <v>991.66700000000003</v>
      </c>
      <c r="B1194">
        <v>2.5011100000000002</v>
      </c>
      <c r="C1194">
        <v>113.857</v>
      </c>
    </row>
    <row r="1195" spans="1:3" x14ac:dyDescent="0.25">
      <c r="A1195">
        <v>991.81899999999996</v>
      </c>
      <c r="B1195">
        <v>2.5012699999999999</v>
      </c>
      <c r="C1195">
        <v>108.639</v>
      </c>
    </row>
    <row r="1196" spans="1:3" x14ac:dyDescent="0.25">
      <c r="A1196">
        <v>991.97199999999998</v>
      </c>
      <c r="B1196">
        <v>2.5014400000000001</v>
      </c>
      <c r="C1196">
        <v>107.587</v>
      </c>
    </row>
    <row r="1197" spans="1:3" x14ac:dyDescent="0.25">
      <c r="A1197">
        <v>992.12400000000002</v>
      </c>
      <c r="B1197">
        <v>2.5015999999999998</v>
      </c>
      <c r="C1197">
        <v>109.431</v>
      </c>
    </row>
    <row r="1198" spans="1:3" x14ac:dyDescent="0.25">
      <c r="A1198">
        <v>992.27599999999995</v>
      </c>
      <c r="B1198">
        <v>2.50176</v>
      </c>
      <c r="C1198">
        <v>108.631</v>
      </c>
    </row>
    <row r="1199" spans="1:3" x14ac:dyDescent="0.25">
      <c r="A1199">
        <v>992.42899999999997</v>
      </c>
      <c r="B1199">
        <v>2.5019200000000001</v>
      </c>
      <c r="C1199">
        <v>108.38800000000001</v>
      </c>
    </row>
    <row r="1200" spans="1:3" x14ac:dyDescent="0.25">
      <c r="A1200">
        <v>992.58100000000002</v>
      </c>
      <c r="B1200">
        <v>2.5020899999999999</v>
      </c>
      <c r="C1200">
        <v>104.651</v>
      </c>
    </row>
    <row r="1201" spans="1:3" x14ac:dyDescent="0.25">
      <c r="A1201">
        <v>992.73400000000004</v>
      </c>
      <c r="B1201">
        <v>2.5022500000000001</v>
      </c>
      <c r="C1201">
        <v>110.91</v>
      </c>
    </row>
    <row r="1202" spans="1:3" x14ac:dyDescent="0.25">
      <c r="A1202">
        <v>992.88599999999997</v>
      </c>
      <c r="B1202">
        <v>2.5024099999999998</v>
      </c>
      <c r="C1202">
        <v>108.31699999999999</v>
      </c>
    </row>
    <row r="1203" spans="1:3" x14ac:dyDescent="0.25">
      <c r="A1203">
        <v>993.03800000000001</v>
      </c>
      <c r="B1203">
        <v>2.50257</v>
      </c>
      <c r="C1203">
        <v>110.21</v>
      </c>
    </row>
    <row r="1204" spans="1:3" x14ac:dyDescent="0.25">
      <c r="A1204">
        <v>993.19100000000003</v>
      </c>
      <c r="B1204">
        <v>2.5027400000000002</v>
      </c>
      <c r="C1204">
        <v>109.31699999999999</v>
      </c>
    </row>
    <row r="1205" spans="1:3" x14ac:dyDescent="0.25">
      <c r="A1205">
        <v>993.34299999999996</v>
      </c>
      <c r="B1205">
        <v>2.5028999999999999</v>
      </c>
      <c r="C1205">
        <v>111.25700000000001</v>
      </c>
    </row>
    <row r="1206" spans="1:3" x14ac:dyDescent="0.25">
      <c r="A1206">
        <v>993.49599999999998</v>
      </c>
      <c r="B1206">
        <v>2.5030600000000001</v>
      </c>
      <c r="C1206">
        <v>114.015</v>
      </c>
    </row>
    <row r="1207" spans="1:3" x14ac:dyDescent="0.25">
      <c r="A1207">
        <v>993.64800000000002</v>
      </c>
      <c r="B1207">
        <v>2.5032199999999998</v>
      </c>
      <c r="C1207">
        <v>108.779</v>
      </c>
    </row>
    <row r="1208" spans="1:3" x14ac:dyDescent="0.25">
      <c r="A1208">
        <v>993.8</v>
      </c>
      <c r="B1208">
        <v>2.50339</v>
      </c>
      <c r="C1208">
        <v>108.127</v>
      </c>
    </row>
    <row r="1209" spans="1:3" x14ac:dyDescent="0.25">
      <c r="A1209">
        <v>993.95299999999997</v>
      </c>
      <c r="B1209">
        <v>2.5035500000000002</v>
      </c>
      <c r="C1209">
        <v>104.474</v>
      </c>
    </row>
    <row r="1210" spans="1:3" x14ac:dyDescent="0.25">
      <c r="A1210">
        <v>994.10500000000002</v>
      </c>
      <c r="B1210">
        <v>2.5037099999999999</v>
      </c>
      <c r="C1210">
        <v>103.17</v>
      </c>
    </row>
    <row r="1211" spans="1:3" x14ac:dyDescent="0.25">
      <c r="A1211">
        <v>994.25800000000004</v>
      </c>
      <c r="B1211">
        <v>2.5038800000000001</v>
      </c>
      <c r="C1211">
        <v>107.586</v>
      </c>
    </row>
    <row r="1212" spans="1:3" x14ac:dyDescent="0.25">
      <c r="A1212">
        <v>994.41</v>
      </c>
      <c r="B1212">
        <v>2.5040399999999998</v>
      </c>
      <c r="C1212">
        <v>109.52500000000001</v>
      </c>
    </row>
    <row r="1213" spans="1:3" x14ac:dyDescent="0.25">
      <c r="A1213">
        <v>994.56200000000001</v>
      </c>
      <c r="B1213">
        <v>2.5042</v>
      </c>
      <c r="C1213">
        <v>107.976</v>
      </c>
    </row>
    <row r="1214" spans="1:3" x14ac:dyDescent="0.25">
      <c r="A1214">
        <v>994.71500000000003</v>
      </c>
      <c r="B1214">
        <v>2.5043600000000001</v>
      </c>
      <c r="C1214">
        <v>104.08199999999999</v>
      </c>
    </row>
    <row r="1215" spans="1:3" x14ac:dyDescent="0.25">
      <c r="A1215">
        <v>994.86699999999996</v>
      </c>
      <c r="B1215">
        <v>2.5045199999999999</v>
      </c>
      <c r="C1215">
        <v>101.1</v>
      </c>
    </row>
    <row r="1216" spans="1:3" x14ac:dyDescent="0.25">
      <c r="A1216">
        <v>995.02</v>
      </c>
      <c r="B1216">
        <v>2.5046900000000001</v>
      </c>
      <c r="C1216">
        <v>103.187</v>
      </c>
    </row>
    <row r="1217" spans="1:3" x14ac:dyDescent="0.25">
      <c r="A1217">
        <v>995.17200000000003</v>
      </c>
      <c r="B1217">
        <v>2.5048499999999998</v>
      </c>
      <c r="C1217">
        <v>104.083</v>
      </c>
    </row>
    <row r="1218" spans="1:3" x14ac:dyDescent="0.25">
      <c r="A1218">
        <v>995.32399999999996</v>
      </c>
      <c r="B1218">
        <v>2.50501</v>
      </c>
      <c r="C1218">
        <v>105.824</v>
      </c>
    </row>
    <row r="1219" spans="1:3" x14ac:dyDescent="0.25">
      <c r="A1219">
        <v>995.47699999999998</v>
      </c>
      <c r="B1219">
        <v>2.5051800000000002</v>
      </c>
      <c r="C1219">
        <v>108.56399999999999</v>
      </c>
    </row>
    <row r="1220" spans="1:3" x14ac:dyDescent="0.25">
      <c r="A1220">
        <v>995.62900000000002</v>
      </c>
      <c r="B1220">
        <v>2.5053399999999999</v>
      </c>
      <c r="C1220">
        <v>108.303</v>
      </c>
    </row>
    <row r="1221" spans="1:3" x14ac:dyDescent="0.25">
      <c r="A1221">
        <v>995.78200000000004</v>
      </c>
      <c r="B1221">
        <v>2.5055000000000001</v>
      </c>
      <c r="C1221">
        <v>106.431</v>
      </c>
    </row>
    <row r="1222" spans="1:3" x14ac:dyDescent="0.25">
      <c r="A1222">
        <v>995.93399999999997</v>
      </c>
      <c r="B1222">
        <v>2.5056600000000002</v>
      </c>
      <c r="C1222">
        <v>107.437</v>
      </c>
    </row>
    <row r="1223" spans="1:3" x14ac:dyDescent="0.25">
      <c r="A1223">
        <v>996.08600000000001</v>
      </c>
      <c r="B1223">
        <v>2.50583</v>
      </c>
      <c r="C1223">
        <v>106.02</v>
      </c>
    </row>
    <row r="1224" spans="1:3" x14ac:dyDescent="0.25">
      <c r="A1224">
        <v>996.23900000000003</v>
      </c>
      <c r="B1224">
        <v>2.5059900000000002</v>
      </c>
      <c r="C1224">
        <v>104.678</v>
      </c>
    </row>
    <row r="1225" spans="1:3" x14ac:dyDescent="0.25">
      <c r="A1225">
        <v>996.39099999999996</v>
      </c>
      <c r="B1225">
        <v>2.5061499999999999</v>
      </c>
      <c r="C1225">
        <v>102.23699999999999</v>
      </c>
    </row>
    <row r="1226" spans="1:3" x14ac:dyDescent="0.25">
      <c r="A1226">
        <v>996.54399999999998</v>
      </c>
      <c r="B1226">
        <v>2.50631</v>
      </c>
      <c r="C1226">
        <v>109.151</v>
      </c>
    </row>
    <row r="1227" spans="1:3" x14ac:dyDescent="0.25">
      <c r="A1227">
        <v>996.69600000000003</v>
      </c>
      <c r="B1227">
        <v>2.5064799999999998</v>
      </c>
      <c r="C1227">
        <v>112.18899999999999</v>
      </c>
    </row>
    <row r="1228" spans="1:3" x14ac:dyDescent="0.25">
      <c r="A1228">
        <v>996.84799999999996</v>
      </c>
      <c r="B1228">
        <v>2.50664</v>
      </c>
      <c r="C1228">
        <v>112.69199999999999</v>
      </c>
    </row>
    <row r="1229" spans="1:3" x14ac:dyDescent="0.25">
      <c r="A1229">
        <v>997.00099999999998</v>
      </c>
      <c r="B1229">
        <v>2.5068000000000001</v>
      </c>
      <c r="C1229">
        <v>112.81100000000001</v>
      </c>
    </row>
    <row r="1230" spans="1:3" x14ac:dyDescent="0.25">
      <c r="A1230">
        <v>997.15300000000002</v>
      </c>
      <c r="B1230">
        <v>2.5069599999999999</v>
      </c>
      <c r="C1230">
        <v>113.44499999999999</v>
      </c>
    </row>
    <row r="1231" spans="1:3" x14ac:dyDescent="0.25">
      <c r="A1231">
        <v>997.30600000000004</v>
      </c>
      <c r="B1231">
        <v>2.5071300000000001</v>
      </c>
      <c r="C1231">
        <v>113.202</v>
      </c>
    </row>
    <row r="1232" spans="1:3" x14ac:dyDescent="0.25">
      <c r="A1232">
        <v>997.45799999999997</v>
      </c>
      <c r="B1232">
        <v>2.5072899999999998</v>
      </c>
      <c r="C1232">
        <v>107.456</v>
      </c>
    </row>
    <row r="1233" spans="1:3" x14ac:dyDescent="0.25">
      <c r="A1233">
        <v>997.61</v>
      </c>
      <c r="B1233">
        <v>2.50745</v>
      </c>
      <c r="C1233">
        <v>108.369</v>
      </c>
    </row>
    <row r="1234" spans="1:3" x14ac:dyDescent="0.25">
      <c r="A1234">
        <v>997.76300000000003</v>
      </c>
      <c r="B1234">
        <v>2.5076100000000001</v>
      </c>
      <c r="C1234">
        <v>109.916</v>
      </c>
    </row>
    <row r="1235" spans="1:3" x14ac:dyDescent="0.25">
      <c r="A1235">
        <v>997.91499999999996</v>
      </c>
      <c r="B1235">
        <v>2.5077799999999999</v>
      </c>
      <c r="C1235">
        <v>113.717</v>
      </c>
    </row>
    <row r="1236" spans="1:3" x14ac:dyDescent="0.25">
      <c r="A1236">
        <v>998.06799999999998</v>
      </c>
      <c r="B1236">
        <v>2.5079400000000001</v>
      </c>
      <c r="C1236">
        <v>112.994</v>
      </c>
    </row>
    <row r="1237" spans="1:3" x14ac:dyDescent="0.25">
      <c r="A1237">
        <v>998.22</v>
      </c>
      <c r="B1237">
        <v>2.5081000000000002</v>
      </c>
      <c r="C1237">
        <v>113.926</v>
      </c>
    </row>
    <row r="1238" spans="1:3" x14ac:dyDescent="0.25">
      <c r="A1238">
        <v>998.37199999999996</v>
      </c>
      <c r="B1238">
        <v>2.5082599999999999</v>
      </c>
      <c r="C1238">
        <v>111.679</v>
      </c>
    </row>
    <row r="1239" spans="1:3" x14ac:dyDescent="0.25">
      <c r="A1239">
        <v>998.52499999999998</v>
      </c>
      <c r="B1239">
        <v>2.5084300000000002</v>
      </c>
      <c r="C1239">
        <v>115.661</v>
      </c>
    </row>
    <row r="1240" spans="1:3" x14ac:dyDescent="0.25">
      <c r="A1240">
        <v>998.67700000000002</v>
      </c>
      <c r="B1240">
        <v>2.5085899999999999</v>
      </c>
      <c r="C1240">
        <v>113.83499999999999</v>
      </c>
    </row>
    <row r="1241" spans="1:3" x14ac:dyDescent="0.25">
      <c r="A1241">
        <v>998.83</v>
      </c>
      <c r="B1241">
        <v>2.50875</v>
      </c>
      <c r="C1241">
        <v>114.758</v>
      </c>
    </row>
    <row r="1242" spans="1:3" x14ac:dyDescent="0.25">
      <c r="A1242">
        <v>998.98199999999997</v>
      </c>
      <c r="B1242">
        <v>2.5089100000000002</v>
      </c>
      <c r="C1242">
        <v>107.21299999999999</v>
      </c>
    </row>
    <row r="1243" spans="1:3" x14ac:dyDescent="0.25">
      <c r="A1243">
        <v>999.13400000000001</v>
      </c>
      <c r="B1243">
        <v>2.50908</v>
      </c>
      <c r="C1243">
        <v>112.41</v>
      </c>
    </row>
    <row r="1244" spans="1:3" x14ac:dyDescent="0.25">
      <c r="A1244">
        <v>999.28700000000003</v>
      </c>
      <c r="B1244">
        <v>2.5092400000000001</v>
      </c>
      <c r="C1244">
        <v>115.27800000000001</v>
      </c>
    </row>
    <row r="1245" spans="1:3" x14ac:dyDescent="0.25">
      <c r="A1245">
        <v>999.43899999999996</v>
      </c>
      <c r="B1245">
        <v>2.5093999999999999</v>
      </c>
      <c r="C1245">
        <v>118.893</v>
      </c>
    </row>
    <row r="1246" spans="1:3" x14ac:dyDescent="0.25">
      <c r="A1246">
        <v>999.59199999999998</v>
      </c>
      <c r="B1246">
        <v>2.50956</v>
      </c>
      <c r="C1246">
        <v>116.95699999999999</v>
      </c>
    </row>
    <row r="1247" spans="1:3" x14ac:dyDescent="0.25">
      <c r="A1247">
        <v>999.74400000000003</v>
      </c>
      <c r="B1247">
        <v>2.5097299999999998</v>
      </c>
      <c r="C1247">
        <v>111.107</v>
      </c>
    </row>
    <row r="1248" spans="1:3" x14ac:dyDescent="0.25">
      <c r="A1248">
        <v>999.89599999999996</v>
      </c>
      <c r="B1248">
        <v>2.50989</v>
      </c>
      <c r="C1248">
        <v>113.363</v>
      </c>
    </row>
    <row r="1249" spans="1:3" x14ac:dyDescent="0.25">
      <c r="A1249">
        <v>1000.05</v>
      </c>
      <c r="B1249">
        <v>2.5100500000000001</v>
      </c>
      <c r="C1249">
        <v>110.623</v>
      </c>
    </row>
    <row r="1250" spans="1:3" x14ac:dyDescent="0.25">
      <c r="A1250">
        <v>1000.2</v>
      </c>
      <c r="B1250">
        <v>2.5103</v>
      </c>
      <c r="C1250">
        <v>118.038</v>
      </c>
    </row>
    <row r="1251" spans="1:3" x14ac:dyDescent="0.25">
      <c r="A1251">
        <v>1000.35</v>
      </c>
      <c r="B1251">
        <v>2.5105200000000001</v>
      </c>
      <c r="C1251">
        <v>116.48</v>
      </c>
    </row>
    <row r="1252" spans="1:3" x14ac:dyDescent="0.25">
      <c r="A1252">
        <v>1000.51</v>
      </c>
      <c r="B1252">
        <v>2.5107699999999999</v>
      </c>
      <c r="C1252">
        <v>120.655</v>
      </c>
    </row>
    <row r="1253" spans="1:3" x14ac:dyDescent="0.25">
      <c r="A1253">
        <v>1000.66</v>
      </c>
      <c r="B1253">
        <v>2.5109900000000001</v>
      </c>
      <c r="C1253">
        <v>118.458</v>
      </c>
    </row>
    <row r="1254" spans="1:3" x14ac:dyDescent="0.25">
      <c r="A1254">
        <v>1000.81</v>
      </c>
      <c r="B1254">
        <v>2.5112199999999998</v>
      </c>
      <c r="C1254">
        <v>121.97199999999999</v>
      </c>
    </row>
    <row r="1255" spans="1:3" x14ac:dyDescent="0.25">
      <c r="A1255">
        <v>1000.96</v>
      </c>
      <c r="B1255">
        <v>2.5114399999999999</v>
      </c>
      <c r="C1255">
        <v>125.142</v>
      </c>
    </row>
    <row r="1256" spans="1:3" x14ac:dyDescent="0.25">
      <c r="A1256">
        <v>1001.12</v>
      </c>
      <c r="B1256">
        <v>2.5116800000000001</v>
      </c>
      <c r="C1256">
        <v>125.533</v>
      </c>
    </row>
    <row r="1257" spans="1:3" x14ac:dyDescent="0.25">
      <c r="A1257">
        <v>1001.27</v>
      </c>
      <c r="B1257">
        <v>2.5119099999999999</v>
      </c>
      <c r="C1257">
        <v>126.816</v>
      </c>
    </row>
    <row r="1258" spans="1:3" x14ac:dyDescent="0.25">
      <c r="A1258">
        <v>1001.42</v>
      </c>
      <c r="B1258">
        <v>2.51213</v>
      </c>
      <c r="C1258">
        <v>123.64700000000001</v>
      </c>
    </row>
    <row r="1259" spans="1:3" x14ac:dyDescent="0.25">
      <c r="A1259">
        <v>1001.57</v>
      </c>
      <c r="B1259">
        <v>2.5123500000000001</v>
      </c>
      <c r="C1259">
        <v>127.169</v>
      </c>
    </row>
    <row r="1260" spans="1:3" x14ac:dyDescent="0.25">
      <c r="A1260">
        <v>1001.73</v>
      </c>
      <c r="B1260">
        <v>2.5125999999999999</v>
      </c>
      <c r="C1260">
        <v>125.97499999999999</v>
      </c>
    </row>
    <row r="1261" spans="1:3" x14ac:dyDescent="0.25">
      <c r="A1261">
        <v>1001.88</v>
      </c>
      <c r="B1261">
        <v>2.5128200000000001</v>
      </c>
      <c r="C1261">
        <v>128.49299999999999</v>
      </c>
    </row>
    <row r="1262" spans="1:3" x14ac:dyDescent="0.25">
      <c r="A1262">
        <v>1002.03</v>
      </c>
      <c r="B1262">
        <v>2.5130499999999998</v>
      </c>
      <c r="C1262">
        <v>127.819</v>
      </c>
    </row>
    <row r="1263" spans="1:3" x14ac:dyDescent="0.25">
      <c r="A1263">
        <v>1002.18</v>
      </c>
      <c r="B1263">
        <v>2.5132699999999999</v>
      </c>
      <c r="C1263">
        <v>131.904</v>
      </c>
    </row>
    <row r="1264" spans="1:3" x14ac:dyDescent="0.25">
      <c r="A1264">
        <v>1002.33</v>
      </c>
      <c r="B1264">
        <v>2.51349</v>
      </c>
      <c r="C1264">
        <v>132.495</v>
      </c>
    </row>
    <row r="1265" spans="1:3" x14ac:dyDescent="0.25">
      <c r="A1265">
        <v>1002.49</v>
      </c>
      <c r="B1265">
        <v>2.5137399999999999</v>
      </c>
      <c r="C1265">
        <v>139.536</v>
      </c>
    </row>
    <row r="1266" spans="1:3" x14ac:dyDescent="0.25">
      <c r="A1266">
        <v>1002.64</v>
      </c>
      <c r="B1266">
        <v>2.51396</v>
      </c>
      <c r="C1266">
        <v>142.51300000000001</v>
      </c>
    </row>
    <row r="1267" spans="1:3" x14ac:dyDescent="0.25">
      <c r="A1267">
        <v>1002.79</v>
      </c>
      <c r="B1267">
        <v>2.5141800000000001</v>
      </c>
      <c r="C1267">
        <v>145.53100000000001</v>
      </c>
    </row>
    <row r="1268" spans="1:3" x14ac:dyDescent="0.25">
      <c r="A1268">
        <v>1002.94</v>
      </c>
      <c r="B1268">
        <v>2.5144099999999998</v>
      </c>
      <c r="C1268">
        <v>146.078</v>
      </c>
    </row>
    <row r="1269" spans="1:3" x14ac:dyDescent="0.25">
      <c r="A1269">
        <v>1003.1</v>
      </c>
      <c r="B1269">
        <v>2.5146500000000001</v>
      </c>
      <c r="C1269">
        <v>150.511</v>
      </c>
    </row>
    <row r="1270" spans="1:3" x14ac:dyDescent="0.25">
      <c r="A1270">
        <v>1003.25</v>
      </c>
      <c r="B1270">
        <v>2.5148799999999998</v>
      </c>
      <c r="C1270">
        <v>159.02199999999999</v>
      </c>
    </row>
    <row r="1271" spans="1:3" x14ac:dyDescent="0.25">
      <c r="A1271">
        <v>1003.4</v>
      </c>
      <c r="B1271">
        <v>2.5150999999999999</v>
      </c>
      <c r="C1271">
        <v>164.995</v>
      </c>
    </row>
    <row r="1272" spans="1:3" x14ac:dyDescent="0.25">
      <c r="A1272">
        <v>1003.55</v>
      </c>
      <c r="B1272">
        <v>2.51532</v>
      </c>
      <c r="C1272">
        <v>166.45599999999999</v>
      </c>
    </row>
    <row r="1273" spans="1:3" x14ac:dyDescent="0.25">
      <c r="A1273">
        <v>1003.71</v>
      </c>
      <c r="B1273">
        <v>2.5155699999999999</v>
      </c>
      <c r="C1273">
        <v>168.285</v>
      </c>
    </row>
    <row r="1274" spans="1:3" x14ac:dyDescent="0.25">
      <c r="A1274">
        <v>1003.86</v>
      </c>
      <c r="B1274">
        <v>2.51579</v>
      </c>
      <c r="C1274">
        <v>161.76499999999999</v>
      </c>
    </row>
    <row r="1275" spans="1:3" x14ac:dyDescent="0.25">
      <c r="A1275">
        <v>1004.01</v>
      </c>
      <c r="B1275">
        <v>2.5160100000000001</v>
      </c>
      <c r="C1275">
        <v>167.76599999999999</v>
      </c>
    </row>
    <row r="1276" spans="1:3" x14ac:dyDescent="0.25">
      <c r="A1276">
        <v>1004.16</v>
      </c>
      <c r="B1276">
        <v>2.5162399999999998</v>
      </c>
      <c r="C1276">
        <v>162.62200000000001</v>
      </c>
    </row>
    <row r="1277" spans="1:3" x14ac:dyDescent="0.25">
      <c r="A1277">
        <v>1004.32</v>
      </c>
      <c r="B1277">
        <v>2.5164800000000001</v>
      </c>
      <c r="C1277">
        <v>166.78800000000001</v>
      </c>
    </row>
    <row r="1278" spans="1:3" x14ac:dyDescent="0.25">
      <c r="A1278">
        <v>1004.47</v>
      </c>
      <c r="B1278">
        <v>2.5167099999999998</v>
      </c>
      <c r="C1278">
        <v>164.541</v>
      </c>
    </row>
    <row r="1279" spans="1:3" x14ac:dyDescent="0.25">
      <c r="A1279">
        <v>1004.62</v>
      </c>
      <c r="B1279">
        <v>2.5169299999999999</v>
      </c>
      <c r="C1279">
        <v>169.916</v>
      </c>
    </row>
    <row r="1280" spans="1:3" x14ac:dyDescent="0.25">
      <c r="A1280">
        <v>1004.77</v>
      </c>
      <c r="B1280">
        <v>2.51715</v>
      </c>
      <c r="C1280">
        <v>174.51599999999999</v>
      </c>
    </row>
    <row r="1281" spans="1:3" x14ac:dyDescent="0.25">
      <c r="A1281">
        <v>1004.93</v>
      </c>
      <c r="B1281">
        <v>2.5173999999999999</v>
      </c>
      <c r="C1281">
        <v>178.71899999999999</v>
      </c>
    </row>
    <row r="1282" spans="1:3" x14ac:dyDescent="0.25">
      <c r="A1282">
        <v>1005.08</v>
      </c>
      <c r="B1282">
        <v>2.51762</v>
      </c>
      <c r="C1282">
        <v>172.196</v>
      </c>
    </row>
    <row r="1283" spans="1:3" x14ac:dyDescent="0.25">
      <c r="A1283">
        <v>1005.23</v>
      </c>
      <c r="B1283">
        <v>2.5178400000000001</v>
      </c>
      <c r="C1283">
        <v>166.56</v>
      </c>
    </row>
    <row r="1284" spans="1:3" x14ac:dyDescent="0.25">
      <c r="A1284">
        <v>1005.38</v>
      </c>
      <c r="B1284">
        <v>2.5180699999999998</v>
      </c>
      <c r="C1284">
        <v>160.01</v>
      </c>
    </row>
    <row r="1285" spans="1:3" x14ac:dyDescent="0.25">
      <c r="A1285">
        <v>1005.54</v>
      </c>
      <c r="B1285">
        <v>2.51831</v>
      </c>
      <c r="C1285">
        <v>164.57599999999999</v>
      </c>
    </row>
    <row r="1286" spans="1:3" x14ac:dyDescent="0.25">
      <c r="A1286">
        <v>1005.69</v>
      </c>
      <c r="B1286">
        <v>2.5185399999999998</v>
      </c>
      <c r="C1286">
        <v>169.66399999999999</v>
      </c>
    </row>
    <row r="1287" spans="1:3" x14ac:dyDescent="0.25">
      <c r="A1287">
        <v>1005.84</v>
      </c>
      <c r="B1287">
        <v>2.5187599999999999</v>
      </c>
      <c r="C1287">
        <v>169.953</v>
      </c>
    </row>
    <row r="1288" spans="1:3" x14ac:dyDescent="0.25">
      <c r="A1288">
        <v>1005.99</v>
      </c>
      <c r="B1288">
        <v>2.51898</v>
      </c>
      <c r="C1288">
        <v>166.92599999999999</v>
      </c>
    </row>
    <row r="1289" spans="1:3" x14ac:dyDescent="0.25">
      <c r="A1289">
        <v>1006.14</v>
      </c>
      <c r="B1289">
        <v>2.5192100000000002</v>
      </c>
      <c r="C1289">
        <v>165.489</v>
      </c>
    </row>
    <row r="1290" spans="1:3" x14ac:dyDescent="0.25">
      <c r="A1290">
        <v>1006.3</v>
      </c>
      <c r="B1290">
        <v>2.51945</v>
      </c>
      <c r="C1290">
        <v>163.114</v>
      </c>
    </row>
    <row r="1291" spans="1:3" x14ac:dyDescent="0.25">
      <c r="A1291">
        <v>1006.45</v>
      </c>
      <c r="B1291">
        <v>2.5196700000000001</v>
      </c>
      <c r="C1291">
        <v>164.96600000000001</v>
      </c>
    </row>
    <row r="1292" spans="1:3" x14ac:dyDescent="0.25">
      <c r="A1292">
        <v>1006.6</v>
      </c>
      <c r="B1292">
        <v>2.5198999999999998</v>
      </c>
      <c r="C1292">
        <v>167.73400000000001</v>
      </c>
    </row>
    <row r="1293" spans="1:3" x14ac:dyDescent="0.25">
      <c r="A1293">
        <v>1006.75</v>
      </c>
      <c r="B1293">
        <v>2.52013</v>
      </c>
      <c r="C1293">
        <v>167.005</v>
      </c>
    </row>
    <row r="1294" spans="1:3" x14ac:dyDescent="0.25">
      <c r="A1294">
        <v>1006.91</v>
      </c>
      <c r="B1294">
        <v>2.5203700000000002</v>
      </c>
      <c r="C1294">
        <v>166.84700000000001</v>
      </c>
    </row>
    <row r="1295" spans="1:3" x14ac:dyDescent="0.25">
      <c r="A1295">
        <v>1007.06</v>
      </c>
      <c r="B1295">
        <v>2.5205899999999999</v>
      </c>
      <c r="C1295">
        <v>161.21</v>
      </c>
    </row>
    <row r="1296" spans="1:3" x14ac:dyDescent="0.25">
      <c r="A1296">
        <v>1007.21</v>
      </c>
      <c r="B1296">
        <v>2.52081</v>
      </c>
      <c r="C1296">
        <v>163.416</v>
      </c>
    </row>
    <row r="1297" spans="1:3" x14ac:dyDescent="0.25">
      <c r="A1297">
        <v>1007.36</v>
      </c>
      <c r="B1297">
        <v>2.5210400000000002</v>
      </c>
      <c r="C1297">
        <v>160.02500000000001</v>
      </c>
    </row>
    <row r="1298" spans="1:3" x14ac:dyDescent="0.25">
      <c r="A1298">
        <v>1007.52</v>
      </c>
      <c r="B1298">
        <v>2.52128</v>
      </c>
      <c r="C1298">
        <v>157.28700000000001</v>
      </c>
    </row>
    <row r="1299" spans="1:3" x14ac:dyDescent="0.25">
      <c r="A1299">
        <v>1007.67</v>
      </c>
      <c r="B1299">
        <v>2.5215000000000001</v>
      </c>
      <c r="C1299">
        <v>153.36000000000001</v>
      </c>
    </row>
    <row r="1300" spans="1:3" x14ac:dyDescent="0.25">
      <c r="A1300">
        <v>1007.82</v>
      </c>
      <c r="B1300">
        <v>2.5217299999999998</v>
      </c>
      <c r="C1300">
        <v>153.33500000000001</v>
      </c>
    </row>
    <row r="1301" spans="1:3" x14ac:dyDescent="0.25">
      <c r="A1301">
        <v>1007.97</v>
      </c>
      <c r="B1301">
        <v>2.52196</v>
      </c>
      <c r="C1301">
        <v>155.709</v>
      </c>
    </row>
    <row r="1302" spans="1:3" x14ac:dyDescent="0.25">
      <c r="A1302">
        <v>1008.13</v>
      </c>
      <c r="B1302">
        <v>2.5222000000000002</v>
      </c>
      <c r="C1302">
        <v>162.36199999999999</v>
      </c>
    </row>
    <row r="1303" spans="1:3" x14ac:dyDescent="0.25">
      <c r="A1303">
        <v>1008.28</v>
      </c>
      <c r="B1303">
        <v>2.5224199999999999</v>
      </c>
      <c r="C1303">
        <v>163.56</v>
      </c>
    </row>
    <row r="1304" spans="1:3" x14ac:dyDescent="0.25">
      <c r="A1304">
        <v>1008.43</v>
      </c>
      <c r="B1304">
        <v>2.52264</v>
      </c>
      <c r="C1304">
        <v>154.84299999999999</v>
      </c>
    </row>
    <row r="1305" spans="1:3" x14ac:dyDescent="0.25">
      <c r="A1305">
        <v>1008.58</v>
      </c>
      <c r="B1305">
        <v>2.5228700000000002</v>
      </c>
      <c r="C1305">
        <v>144.905</v>
      </c>
    </row>
    <row r="1306" spans="1:3" x14ac:dyDescent="0.25">
      <c r="A1306">
        <v>1008.74</v>
      </c>
      <c r="B1306">
        <v>2.52311</v>
      </c>
      <c r="C1306">
        <v>144.018</v>
      </c>
    </row>
    <row r="1307" spans="1:3" x14ac:dyDescent="0.25">
      <c r="A1307">
        <v>1008.89</v>
      </c>
      <c r="B1307">
        <v>2.5233300000000001</v>
      </c>
      <c r="C1307">
        <v>145.01599999999999</v>
      </c>
    </row>
    <row r="1308" spans="1:3" x14ac:dyDescent="0.25">
      <c r="A1308">
        <v>1009.04</v>
      </c>
      <c r="B1308">
        <v>2.5235599999999998</v>
      </c>
      <c r="C1308">
        <v>141.71899999999999</v>
      </c>
    </row>
    <row r="1309" spans="1:3" x14ac:dyDescent="0.25">
      <c r="A1309">
        <v>1009.19</v>
      </c>
      <c r="B1309">
        <v>2.52379</v>
      </c>
      <c r="C1309">
        <v>135.71799999999999</v>
      </c>
    </row>
    <row r="1310" spans="1:3" x14ac:dyDescent="0.25">
      <c r="A1310">
        <v>1009.35</v>
      </c>
      <c r="B1310">
        <v>2.5240300000000002</v>
      </c>
      <c r="C1310">
        <v>135.197</v>
      </c>
    </row>
    <row r="1311" spans="1:3" x14ac:dyDescent="0.25">
      <c r="A1311">
        <v>1009.5</v>
      </c>
      <c r="B1311">
        <v>2.5242499999999999</v>
      </c>
      <c r="C1311">
        <v>136.929</v>
      </c>
    </row>
    <row r="1312" spans="1:3" x14ac:dyDescent="0.25">
      <c r="A1312">
        <v>1009.65</v>
      </c>
      <c r="B1312">
        <v>2.52447</v>
      </c>
      <c r="C1312">
        <v>141.339</v>
      </c>
    </row>
    <row r="1313" spans="1:3" x14ac:dyDescent="0.25">
      <c r="A1313">
        <v>1009.8</v>
      </c>
      <c r="B1313">
        <v>2.5247000000000002</v>
      </c>
      <c r="C1313">
        <v>149.58000000000001</v>
      </c>
    </row>
    <row r="1314" spans="1:3" x14ac:dyDescent="0.25">
      <c r="A1314">
        <v>1009.95</v>
      </c>
      <c r="B1314">
        <v>2.5249299999999999</v>
      </c>
      <c r="C1314">
        <v>162.649</v>
      </c>
    </row>
    <row r="1315" spans="1:3" x14ac:dyDescent="0.25">
      <c r="A1315">
        <v>1010.11</v>
      </c>
      <c r="B1315">
        <v>2.5251600000000001</v>
      </c>
      <c r="C1315">
        <v>166.767</v>
      </c>
    </row>
    <row r="1316" spans="1:3" x14ac:dyDescent="0.25">
      <c r="A1316">
        <v>1010.26</v>
      </c>
      <c r="B1316">
        <v>2.5253899999999998</v>
      </c>
      <c r="C1316">
        <v>170.42</v>
      </c>
    </row>
    <row r="1317" spans="1:3" x14ac:dyDescent="0.25">
      <c r="A1317">
        <v>1010.41</v>
      </c>
      <c r="B1317">
        <v>2.52562</v>
      </c>
      <c r="C1317">
        <v>167.392</v>
      </c>
    </row>
    <row r="1318" spans="1:3" x14ac:dyDescent="0.25">
      <c r="A1318">
        <v>1010.56</v>
      </c>
      <c r="B1318">
        <v>2.5258400000000001</v>
      </c>
      <c r="C1318">
        <v>167.53100000000001</v>
      </c>
    </row>
    <row r="1319" spans="1:3" x14ac:dyDescent="0.25">
      <c r="A1319">
        <v>1010.72</v>
      </c>
      <c r="B1319">
        <v>2.5260799999999999</v>
      </c>
      <c r="C1319">
        <v>164.792</v>
      </c>
    </row>
    <row r="1320" spans="1:3" x14ac:dyDescent="0.25">
      <c r="A1320">
        <v>1010.87</v>
      </c>
      <c r="B1320">
        <v>2.5263</v>
      </c>
      <c r="C1320">
        <v>168.57300000000001</v>
      </c>
    </row>
    <row r="1321" spans="1:3" x14ac:dyDescent="0.25">
      <c r="A1321">
        <v>1011.02</v>
      </c>
      <c r="B1321">
        <v>2.5265300000000002</v>
      </c>
      <c r="C1321">
        <v>171.12299999999999</v>
      </c>
    </row>
    <row r="1322" spans="1:3" x14ac:dyDescent="0.25">
      <c r="A1322">
        <v>1011.17</v>
      </c>
      <c r="B1322">
        <v>2.5267599999999999</v>
      </c>
      <c r="C1322">
        <v>171.74700000000001</v>
      </c>
    </row>
    <row r="1323" spans="1:3" x14ac:dyDescent="0.25">
      <c r="A1323">
        <v>1011.33</v>
      </c>
      <c r="B1323">
        <v>2.5269900000000001</v>
      </c>
      <c r="C1323">
        <v>165.27699999999999</v>
      </c>
    </row>
    <row r="1324" spans="1:3" x14ac:dyDescent="0.25">
      <c r="A1324">
        <v>1011.48</v>
      </c>
      <c r="B1324">
        <v>2.5272199999999998</v>
      </c>
      <c r="C1324">
        <v>165.90100000000001</v>
      </c>
    </row>
    <row r="1325" spans="1:3" x14ac:dyDescent="0.25">
      <c r="A1325">
        <v>1011.63</v>
      </c>
      <c r="B1325">
        <v>2.52745</v>
      </c>
      <c r="C1325">
        <v>166.71100000000001</v>
      </c>
    </row>
    <row r="1326" spans="1:3" x14ac:dyDescent="0.25">
      <c r="A1326">
        <v>1011.78</v>
      </c>
      <c r="B1326">
        <v>2.5276700000000001</v>
      </c>
      <c r="C1326">
        <v>162.90600000000001</v>
      </c>
    </row>
    <row r="1327" spans="1:3" x14ac:dyDescent="0.25">
      <c r="A1327">
        <v>1011.94</v>
      </c>
      <c r="B1327">
        <v>2.5279099999999999</v>
      </c>
      <c r="C1327">
        <v>158.78200000000001</v>
      </c>
    </row>
    <row r="1328" spans="1:3" x14ac:dyDescent="0.25">
      <c r="A1328">
        <v>1012.09</v>
      </c>
      <c r="B1328">
        <v>2.52813</v>
      </c>
      <c r="C1328">
        <v>158.494</v>
      </c>
    </row>
    <row r="1329" spans="1:3" x14ac:dyDescent="0.25">
      <c r="A1329">
        <v>1012.24</v>
      </c>
      <c r="B1329">
        <v>2.5283600000000002</v>
      </c>
      <c r="C1329">
        <v>160.059</v>
      </c>
    </row>
    <row r="1330" spans="1:3" x14ac:dyDescent="0.25">
      <c r="A1330">
        <v>1012.39</v>
      </c>
      <c r="B1330">
        <v>2.5285899999999999</v>
      </c>
      <c r="C1330">
        <v>156.49</v>
      </c>
    </row>
    <row r="1331" spans="1:3" x14ac:dyDescent="0.25">
      <c r="A1331">
        <v>1012.55</v>
      </c>
      <c r="B1331">
        <v>2.5288200000000001</v>
      </c>
      <c r="C1331">
        <v>156.30600000000001</v>
      </c>
    </row>
    <row r="1332" spans="1:3" x14ac:dyDescent="0.25">
      <c r="A1332">
        <v>1012.7</v>
      </c>
      <c r="B1332">
        <v>2.5290499999999998</v>
      </c>
      <c r="C1332">
        <v>157.74100000000001</v>
      </c>
    </row>
    <row r="1333" spans="1:3" x14ac:dyDescent="0.25">
      <c r="A1333">
        <v>1012.85</v>
      </c>
      <c r="B1333">
        <v>2.52928</v>
      </c>
      <c r="C1333">
        <v>159.30600000000001</v>
      </c>
    </row>
    <row r="1334" spans="1:3" x14ac:dyDescent="0.25">
      <c r="A1334">
        <v>1013</v>
      </c>
      <c r="B1334">
        <v>2.5295000000000001</v>
      </c>
      <c r="C1334">
        <v>162.09700000000001</v>
      </c>
    </row>
    <row r="1335" spans="1:3" x14ac:dyDescent="0.25">
      <c r="A1335">
        <v>1013.16</v>
      </c>
      <c r="B1335">
        <v>2.5297399999999999</v>
      </c>
      <c r="C1335">
        <v>164.15899999999999</v>
      </c>
    </row>
    <row r="1336" spans="1:3" x14ac:dyDescent="0.25">
      <c r="A1336">
        <v>1013.31</v>
      </c>
      <c r="B1336">
        <v>2.52996</v>
      </c>
      <c r="C1336">
        <v>164.68100000000001</v>
      </c>
    </row>
    <row r="1337" spans="1:3" x14ac:dyDescent="0.25">
      <c r="A1337">
        <v>1013.46</v>
      </c>
      <c r="B1337">
        <v>2.5301900000000002</v>
      </c>
      <c r="C1337">
        <v>153.75200000000001</v>
      </c>
    </row>
    <row r="1338" spans="1:3" x14ac:dyDescent="0.25">
      <c r="A1338">
        <v>1013.61</v>
      </c>
      <c r="B1338">
        <v>2.5304199999999999</v>
      </c>
      <c r="C1338">
        <v>158.21199999999999</v>
      </c>
    </row>
    <row r="1339" spans="1:3" x14ac:dyDescent="0.25">
      <c r="A1339">
        <v>1013.76</v>
      </c>
      <c r="B1339">
        <v>2.53064</v>
      </c>
      <c r="C1339">
        <v>162.911</v>
      </c>
    </row>
    <row r="1340" spans="1:3" x14ac:dyDescent="0.25">
      <c r="A1340">
        <v>1013.92</v>
      </c>
      <c r="B1340">
        <v>2.5308799999999998</v>
      </c>
      <c r="C1340">
        <v>172.886</v>
      </c>
    </row>
    <row r="1341" spans="1:3" x14ac:dyDescent="0.25">
      <c r="A1341">
        <v>1014.07</v>
      </c>
      <c r="B1341">
        <v>2.53111</v>
      </c>
      <c r="C1341">
        <v>168.286</v>
      </c>
    </row>
    <row r="1342" spans="1:3" x14ac:dyDescent="0.25">
      <c r="A1342">
        <v>1014.22</v>
      </c>
      <c r="B1342">
        <v>2.5313300000000001</v>
      </c>
      <c r="C1342">
        <v>166.45599999999999</v>
      </c>
    </row>
    <row r="1343" spans="1:3" x14ac:dyDescent="0.25">
      <c r="A1343">
        <v>1014.37</v>
      </c>
      <c r="B1343">
        <v>2.5315599999999998</v>
      </c>
      <c r="C1343">
        <v>163.65600000000001</v>
      </c>
    </row>
    <row r="1344" spans="1:3" x14ac:dyDescent="0.25">
      <c r="A1344">
        <v>1014.53</v>
      </c>
      <c r="B1344">
        <v>2.53179</v>
      </c>
      <c r="C1344">
        <v>163.66300000000001</v>
      </c>
    </row>
    <row r="1345" spans="1:3" x14ac:dyDescent="0.25">
      <c r="A1345">
        <v>1014.68</v>
      </c>
      <c r="B1345">
        <v>2.5320200000000002</v>
      </c>
      <c r="C1345">
        <v>160.71199999999999</v>
      </c>
    </row>
    <row r="1346" spans="1:3" x14ac:dyDescent="0.25">
      <c r="A1346">
        <v>1014.83</v>
      </c>
      <c r="B1346">
        <v>2.5322499999999999</v>
      </c>
      <c r="C1346">
        <v>159.12</v>
      </c>
    </row>
    <row r="1347" spans="1:3" x14ac:dyDescent="0.25">
      <c r="A1347">
        <v>1014.98</v>
      </c>
      <c r="B1347">
        <v>2.53247</v>
      </c>
      <c r="C1347">
        <v>158.99</v>
      </c>
    </row>
    <row r="1348" spans="1:3" x14ac:dyDescent="0.25">
      <c r="A1348">
        <v>1015.14</v>
      </c>
      <c r="B1348">
        <v>2.5327099999999998</v>
      </c>
      <c r="C1348">
        <v>159.88</v>
      </c>
    </row>
    <row r="1349" spans="1:3" x14ac:dyDescent="0.25">
      <c r="A1349">
        <v>1015.29</v>
      </c>
      <c r="B1349">
        <v>2.53294</v>
      </c>
      <c r="C1349">
        <v>159.78</v>
      </c>
    </row>
    <row r="1350" spans="1:3" x14ac:dyDescent="0.25">
      <c r="A1350">
        <v>1015.44</v>
      </c>
      <c r="B1350">
        <v>2.5331600000000001</v>
      </c>
      <c r="C1350">
        <v>162.31399999999999</v>
      </c>
    </row>
    <row r="1351" spans="1:3" x14ac:dyDescent="0.25">
      <c r="A1351">
        <v>1015.59</v>
      </c>
      <c r="B1351">
        <v>2.5333899999999998</v>
      </c>
      <c r="C1351">
        <v>165.548</v>
      </c>
    </row>
    <row r="1352" spans="1:3" x14ac:dyDescent="0.25">
      <c r="A1352">
        <v>1015.75</v>
      </c>
      <c r="B1352">
        <v>2.53362</v>
      </c>
      <c r="C1352">
        <v>165.15299999999999</v>
      </c>
    </row>
    <row r="1353" spans="1:3" x14ac:dyDescent="0.25">
      <c r="A1353">
        <v>1015.9</v>
      </c>
      <c r="B1353">
        <v>2.5338500000000002</v>
      </c>
      <c r="C1353">
        <v>163.27000000000001</v>
      </c>
    </row>
    <row r="1354" spans="1:3" x14ac:dyDescent="0.25">
      <c r="A1354">
        <v>1016.05</v>
      </c>
      <c r="B1354">
        <v>2.5340799999999999</v>
      </c>
      <c r="C1354">
        <v>156.12299999999999</v>
      </c>
    </row>
    <row r="1355" spans="1:3" x14ac:dyDescent="0.25">
      <c r="A1355">
        <v>1016.2</v>
      </c>
      <c r="B1355">
        <v>2.5343</v>
      </c>
      <c r="C1355">
        <v>159.74799999999999</v>
      </c>
    </row>
    <row r="1356" spans="1:3" x14ac:dyDescent="0.25">
      <c r="A1356">
        <v>1016.36</v>
      </c>
      <c r="B1356">
        <v>2.5345399999999998</v>
      </c>
      <c r="C1356">
        <v>154.011</v>
      </c>
    </row>
    <row r="1357" spans="1:3" x14ac:dyDescent="0.25">
      <c r="A1357">
        <v>1016.51</v>
      </c>
      <c r="B1357">
        <v>2.53477</v>
      </c>
      <c r="C1357">
        <v>156.75399999999999</v>
      </c>
    </row>
    <row r="1358" spans="1:3" x14ac:dyDescent="0.25">
      <c r="A1358">
        <v>1016.66</v>
      </c>
      <c r="B1358">
        <v>2.5349900000000001</v>
      </c>
      <c r="C1358">
        <v>157.01499999999999</v>
      </c>
    </row>
    <row r="1359" spans="1:3" x14ac:dyDescent="0.25">
      <c r="A1359">
        <v>1016.81</v>
      </c>
      <c r="B1359">
        <v>2.5352199999999998</v>
      </c>
      <c r="C1359">
        <v>157.822</v>
      </c>
    </row>
    <row r="1360" spans="1:3" x14ac:dyDescent="0.25">
      <c r="A1360">
        <v>1016.97</v>
      </c>
      <c r="B1360">
        <v>2.53545</v>
      </c>
      <c r="C1360">
        <v>155.57599999999999</v>
      </c>
    </row>
    <row r="1361" spans="1:3" x14ac:dyDescent="0.25">
      <c r="A1361">
        <v>1017.12</v>
      </c>
      <c r="B1361">
        <v>2.5356800000000002</v>
      </c>
      <c r="C1361">
        <v>153.023</v>
      </c>
    </row>
    <row r="1362" spans="1:3" x14ac:dyDescent="0.25">
      <c r="A1362">
        <v>1017.27</v>
      </c>
      <c r="B1362">
        <v>2.5359099999999999</v>
      </c>
      <c r="C1362">
        <v>152.762</v>
      </c>
    </row>
    <row r="1363" spans="1:3" x14ac:dyDescent="0.25">
      <c r="A1363">
        <v>1017.42</v>
      </c>
      <c r="B1363">
        <v>2.53613</v>
      </c>
      <c r="C1363">
        <v>153.05199999999999</v>
      </c>
    </row>
    <row r="1364" spans="1:3" x14ac:dyDescent="0.25">
      <c r="A1364">
        <v>1017.57</v>
      </c>
      <c r="B1364">
        <v>2.5363500000000001</v>
      </c>
      <c r="C1364">
        <v>149.86799999999999</v>
      </c>
    </row>
    <row r="1365" spans="1:3" x14ac:dyDescent="0.25">
      <c r="A1365">
        <v>1017.73</v>
      </c>
      <c r="B1365">
        <v>2.5366</v>
      </c>
      <c r="C1365">
        <v>152.738</v>
      </c>
    </row>
    <row r="1366" spans="1:3" x14ac:dyDescent="0.25">
      <c r="A1366">
        <v>1017.88</v>
      </c>
      <c r="B1366">
        <v>2.5368200000000001</v>
      </c>
      <c r="C1366">
        <v>148.16800000000001</v>
      </c>
    </row>
    <row r="1367" spans="1:3" x14ac:dyDescent="0.25">
      <c r="A1367">
        <v>1018.03</v>
      </c>
      <c r="B1367">
        <v>2.5370499999999998</v>
      </c>
      <c r="C1367">
        <v>144.381</v>
      </c>
    </row>
    <row r="1368" spans="1:3" x14ac:dyDescent="0.25">
      <c r="A1368">
        <v>1018.18</v>
      </c>
      <c r="B1368">
        <v>2.5372699999999999</v>
      </c>
      <c r="C1368">
        <v>138.64099999999999</v>
      </c>
    </row>
    <row r="1369" spans="1:3" x14ac:dyDescent="0.25">
      <c r="A1369">
        <v>1018.34</v>
      </c>
      <c r="B1369">
        <v>2.5375100000000002</v>
      </c>
      <c r="C1369">
        <v>143.05199999999999</v>
      </c>
    </row>
    <row r="1370" spans="1:3" x14ac:dyDescent="0.25">
      <c r="A1370">
        <v>1018.49</v>
      </c>
      <c r="B1370">
        <v>2.5377399999999999</v>
      </c>
      <c r="C1370">
        <v>145.01300000000001</v>
      </c>
    </row>
    <row r="1371" spans="1:3" x14ac:dyDescent="0.25">
      <c r="A1371">
        <v>1018.64</v>
      </c>
      <c r="B1371">
        <v>2.53796</v>
      </c>
      <c r="C1371">
        <v>144.1</v>
      </c>
    </row>
    <row r="1372" spans="1:3" x14ac:dyDescent="0.25">
      <c r="A1372">
        <v>1018.79</v>
      </c>
      <c r="B1372">
        <v>2.5381800000000001</v>
      </c>
      <c r="C1372">
        <v>140.791</v>
      </c>
    </row>
    <row r="1373" spans="1:3" x14ac:dyDescent="0.25">
      <c r="A1373">
        <v>1018.95</v>
      </c>
      <c r="B1373">
        <v>2.53843</v>
      </c>
      <c r="C1373">
        <v>137.42400000000001</v>
      </c>
    </row>
    <row r="1374" spans="1:3" x14ac:dyDescent="0.25">
      <c r="A1374">
        <v>1019.1</v>
      </c>
      <c r="B1374">
        <v>2.5386500000000001</v>
      </c>
      <c r="C1374">
        <v>136.09700000000001</v>
      </c>
    </row>
    <row r="1375" spans="1:3" x14ac:dyDescent="0.25">
      <c r="A1375">
        <v>1019.25</v>
      </c>
      <c r="B1375">
        <v>2.5388799999999998</v>
      </c>
      <c r="C1375">
        <v>132.64699999999999</v>
      </c>
    </row>
    <row r="1376" spans="1:3" x14ac:dyDescent="0.25">
      <c r="A1376">
        <v>1019.4</v>
      </c>
      <c r="B1376">
        <v>2.5390999999999999</v>
      </c>
      <c r="C1376">
        <v>134.71100000000001</v>
      </c>
    </row>
    <row r="1377" spans="1:3" x14ac:dyDescent="0.25">
      <c r="A1377">
        <v>1019.56</v>
      </c>
      <c r="B1377">
        <v>2.5393400000000002</v>
      </c>
      <c r="C1377">
        <v>130.94999999999999</v>
      </c>
    </row>
    <row r="1378" spans="1:3" x14ac:dyDescent="0.25">
      <c r="A1378">
        <v>1019.71</v>
      </c>
      <c r="B1378">
        <v>2.5395699999999999</v>
      </c>
      <c r="C1378">
        <v>131.19</v>
      </c>
    </row>
    <row r="1379" spans="1:3" x14ac:dyDescent="0.25">
      <c r="A1379">
        <v>1019.86</v>
      </c>
      <c r="B1379">
        <v>2.53979</v>
      </c>
      <c r="C1379">
        <v>121.821</v>
      </c>
    </row>
    <row r="1380" spans="1:3" x14ac:dyDescent="0.25">
      <c r="A1380">
        <v>1020.01</v>
      </c>
      <c r="B1380">
        <v>2.5400100000000001</v>
      </c>
      <c r="C1380">
        <v>124.669</v>
      </c>
    </row>
    <row r="1381" spans="1:3" x14ac:dyDescent="0.25">
      <c r="A1381">
        <v>1020.17</v>
      </c>
      <c r="B1381">
        <v>2.5402999999999998</v>
      </c>
      <c r="C1381">
        <v>124.017</v>
      </c>
    </row>
    <row r="1382" spans="1:3" x14ac:dyDescent="0.25">
      <c r="A1382">
        <v>1020.32</v>
      </c>
      <c r="B1382">
        <v>2.5405600000000002</v>
      </c>
      <c r="C1382">
        <v>128.322</v>
      </c>
    </row>
    <row r="1383" spans="1:3" x14ac:dyDescent="0.25">
      <c r="A1383">
        <v>1020.47</v>
      </c>
      <c r="B1383">
        <v>2.5408200000000001</v>
      </c>
      <c r="C1383">
        <v>126.496</v>
      </c>
    </row>
    <row r="1384" spans="1:3" x14ac:dyDescent="0.25">
      <c r="A1384">
        <v>1020.62</v>
      </c>
      <c r="B1384">
        <v>2.54108</v>
      </c>
      <c r="C1384">
        <v>129.52000000000001</v>
      </c>
    </row>
    <row r="1385" spans="1:3" x14ac:dyDescent="0.25">
      <c r="A1385">
        <v>1020.78</v>
      </c>
      <c r="B1385">
        <v>2.5413600000000001</v>
      </c>
      <c r="C1385">
        <v>129.25899999999999</v>
      </c>
    </row>
    <row r="1386" spans="1:3" x14ac:dyDescent="0.25">
      <c r="A1386">
        <v>1020.93</v>
      </c>
      <c r="B1386">
        <v>2.5416300000000001</v>
      </c>
      <c r="C1386">
        <v>132.67099999999999</v>
      </c>
    </row>
    <row r="1387" spans="1:3" x14ac:dyDescent="0.25">
      <c r="A1387">
        <v>1021.08</v>
      </c>
      <c r="B1387">
        <v>2.54189</v>
      </c>
      <c r="C1387">
        <v>130.952</v>
      </c>
    </row>
    <row r="1388" spans="1:3" x14ac:dyDescent="0.25">
      <c r="A1388">
        <v>1021.23</v>
      </c>
      <c r="B1388">
        <v>2.5421499999999999</v>
      </c>
      <c r="C1388">
        <v>130.30000000000001</v>
      </c>
    </row>
    <row r="1389" spans="1:3" x14ac:dyDescent="0.25">
      <c r="A1389">
        <v>1021.38</v>
      </c>
      <c r="B1389">
        <v>2.5424199999999999</v>
      </c>
      <c r="C1389">
        <v>125.453</v>
      </c>
    </row>
    <row r="1390" spans="1:3" x14ac:dyDescent="0.25">
      <c r="A1390">
        <v>1021.54</v>
      </c>
      <c r="B1390">
        <v>2.5427</v>
      </c>
      <c r="C1390">
        <v>122.53700000000001</v>
      </c>
    </row>
    <row r="1391" spans="1:3" x14ac:dyDescent="0.25">
      <c r="A1391">
        <v>1021.69</v>
      </c>
      <c r="B1391">
        <v>2.5429599999999999</v>
      </c>
      <c r="C1391">
        <v>117.562</v>
      </c>
    </row>
    <row r="1392" spans="1:3" x14ac:dyDescent="0.25">
      <c r="A1392">
        <v>1021.84</v>
      </c>
      <c r="B1392">
        <v>2.5432199999999998</v>
      </c>
      <c r="C1392">
        <v>115.47499999999999</v>
      </c>
    </row>
    <row r="1393" spans="1:3" x14ac:dyDescent="0.25">
      <c r="A1393">
        <v>1021.99</v>
      </c>
      <c r="B1393">
        <v>2.5434800000000002</v>
      </c>
      <c r="C1393">
        <v>112.151</v>
      </c>
    </row>
    <row r="1394" spans="1:3" x14ac:dyDescent="0.25">
      <c r="A1394">
        <v>1022.15</v>
      </c>
      <c r="B1394">
        <v>2.5437599999999998</v>
      </c>
      <c r="C1394">
        <v>114.926</v>
      </c>
    </row>
    <row r="1395" spans="1:3" x14ac:dyDescent="0.25">
      <c r="A1395">
        <v>1022.3</v>
      </c>
      <c r="B1395">
        <v>2.5440299999999998</v>
      </c>
      <c r="C1395">
        <v>116.902</v>
      </c>
    </row>
    <row r="1396" spans="1:3" x14ac:dyDescent="0.25">
      <c r="A1396">
        <v>1022.45</v>
      </c>
      <c r="B1396">
        <v>2.5442900000000002</v>
      </c>
      <c r="C1396">
        <v>115.858</v>
      </c>
    </row>
    <row r="1397" spans="1:3" x14ac:dyDescent="0.25">
      <c r="A1397">
        <v>1022.6</v>
      </c>
      <c r="B1397">
        <v>2.5445500000000001</v>
      </c>
      <c r="C1397">
        <v>109.58</v>
      </c>
    </row>
    <row r="1398" spans="1:3" x14ac:dyDescent="0.25">
      <c r="A1398">
        <v>1022.76</v>
      </c>
      <c r="B1398">
        <v>2.5448300000000001</v>
      </c>
      <c r="C1398">
        <v>108.256</v>
      </c>
    </row>
    <row r="1399" spans="1:3" x14ac:dyDescent="0.25">
      <c r="A1399">
        <v>1022.91</v>
      </c>
      <c r="B1399">
        <v>2.5450900000000001</v>
      </c>
      <c r="C1399">
        <v>111.506</v>
      </c>
    </row>
    <row r="1400" spans="1:3" x14ac:dyDescent="0.25">
      <c r="A1400">
        <v>1023.06</v>
      </c>
      <c r="B1400">
        <v>2.54535</v>
      </c>
      <c r="C1400">
        <v>117.246</v>
      </c>
    </row>
    <row r="1401" spans="1:3" x14ac:dyDescent="0.25">
      <c r="A1401">
        <v>1023.21</v>
      </c>
      <c r="B1401">
        <v>2.54562</v>
      </c>
      <c r="C1401">
        <v>118.68</v>
      </c>
    </row>
    <row r="1402" spans="1:3" x14ac:dyDescent="0.25">
      <c r="A1402">
        <v>1023.37</v>
      </c>
      <c r="B1402">
        <v>2.5459000000000001</v>
      </c>
      <c r="C1402">
        <v>117.628</v>
      </c>
    </row>
    <row r="1403" spans="1:3" x14ac:dyDescent="0.25">
      <c r="A1403">
        <v>1023.52</v>
      </c>
      <c r="B1403">
        <v>2.54616</v>
      </c>
      <c r="C1403">
        <v>116.60899999999999</v>
      </c>
    </row>
    <row r="1404" spans="1:3" x14ac:dyDescent="0.25">
      <c r="A1404">
        <v>1023.67</v>
      </c>
      <c r="B1404">
        <v>2.5464199999999999</v>
      </c>
      <c r="C1404">
        <v>113.36799999999999</v>
      </c>
    </row>
    <row r="1405" spans="1:3" x14ac:dyDescent="0.25">
      <c r="A1405">
        <v>1023.82</v>
      </c>
      <c r="B1405">
        <v>2.5466899999999999</v>
      </c>
      <c r="C1405">
        <v>115.736</v>
      </c>
    </row>
    <row r="1406" spans="1:3" x14ac:dyDescent="0.25">
      <c r="A1406">
        <v>1023.98</v>
      </c>
      <c r="B1406">
        <v>2.54697</v>
      </c>
      <c r="C1406">
        <v>113.60599999999999</v>
      </c>
    </row>
    <row r="1407" spans="1:3" x14ac:dyDescent="0.25">
      <c r="A1407">
        <v>1024.1300000000001</v>
      </c>
      <c r="B1407">
        <v>2.5472299999999999</v>
      </c>
      <c r="C1407">
        <v>115.58199999999999</v>
      </c>
    </row>
    <row r="1408" spans="1:3" x14ac:dyDescent="0.25">
      <c r="A1408">
        <v>1024.28</v>
      </c>
      <c r="B1408">
        <v>2.5474899999999998</v>
      </c>
      <c r="C1408">
        <v>115.301</v>
      </c>
    </row>
    <row r="1409" spans="1:3" x14ac:dyDescent="0.25">
      <c r="A1409">
        <v>1024.43</v>
      </c>
      <c r="B1409">
        <v>2.5477500000000002</v>
      </c>
      <c r="C1409">
        <v>116.473</v>
      </c>
    </row>
    <row r="1410" spans="1:3" x14ac:dyDescent="0.25">
      <c r="A1410">
        <v>1024.5899999999999</v>
      </c>
      <c r="B1410">
        <v>2.5480299999999998</v>
      </c>
      <c r="C1410">
        <v>120.10599999999999</v>
      </c>
    </row>
    <row r="1411" spans="1:3" x14ac:dyDescent="0.25">
      <c r="A1411">
        <v>1024.74</v>
      </c>
      <c r="B1411">
        <v>2.5482999999999998</v>
      </c>
      <c r="C1411">
        <v>117.107</v>
      </c>
    </row>
    <row r="1412" spans="1:3" x14ac:dyDescent="0.25">
      <c r="A1412">
        <v>1024.8900000000001</v>
      </c>
      <c r="B1412">
        <v>2.5485600000000002</v>
      </c>
      <c r="C1412">
        <v>113.866</v>
      </c>
    </row>
    <row r="1413" spans="1:3" x14ac:dyDescent="0.25">
      <c r="A1413">
        <v>1025.04</v>
      </c>
      <c r="B1413">
        <v>2.5488200000000001</v>
      </c>
      <c r="C1413">
        <v>109.233</v>
      </c>
    </row>
    <row r="1414" spans="1:3" x14ac:dyDescent="0.25">
      <c r="A1414">
        <v>1025.19</v>
      </c>
      <c r="B1414">
        <v>2.54908</v>
      </c>
      <c r="C1414">
        <v>113.124</v>
      </c>
    </row>
    <row r="1415" spans="1:3" x14ac:dyDescent="0.25">
      <c r="A1415">
        <v>1025.3499999999999</v>
      </c>
      <c r="B1415">
        <v>2.5493600000000001</v>
      </c>
      <c r="C1415">
        <v>115.864</v>
      </c>
    </row>
    <row r="1416" spans="1:3" x14ac:dyDescent="0.25">
      <c r="A1416">
        <v>1025.5</v>
      </c>
      <c r="B1416">
        <v>2.54962</v>
      </c>
      <c r="C1416">
        <v>117.105</v>
      </c>
    </row>
    <row r="1417" spans="1:3" x14ac:dyDescent="0.25">
      <c r="A1417">
        <v>1025.6500000000001</v>
      </c>
      <c r="B1417">
        <v>2.54989</v>
      </c>
      <c r="C1417">
        <v>114.648</v>
      </c>
    </row>
    <row r="1418" spans="1:3" x14ac:dyDescent="0.25">
      <c r="A1418">
        <v>1025.8</v>
      </c>
      <c r="B1418">
        <v>2.5501499999999999</v>
      </c>
      <c r="C1418">
        <v>120.063</v>
      </c>
    </row>
    <row r="1419" spans="1:3" x14ac:dyDescent="0.25">
      <c r="A1419">
        <v>1025.96</v>
      </c>
      <c r="B1419">
        <v>2.55043</v>
      </c>
      <c r="C1419">
        <v>124.23699999999999</v>
      </c>
    </row>
    <row r="1420" spans="1:3" x14ac:dyDescent="0.25">
      <c r="A1420">
        <v>1026.1099999999999</v>
      </c>
      <c r="B1420">
        <v>2.5506899999999999</v>
      </c>
      <c r="C1420">
        <v>127.236</v>
      </c>
    </row>
    <row r="1421" spans="1:3" x14ac:dyDescent="0.25">
      <c r="A1421">
        <v>1026.26</v>
      </c>
      <c r="B1421">
        <v>2.5509599999999999</v>
      </c>
      <c r="C1421">
        <v>127.69199999999999</v>
      </c>
    </row>
    <row r="1422" spans="1:3" x14ac:dyDescent="0.25">
      <c r="A1422">
        <v>1026.4100000000001</v>
      </c>
      <c r="B1422">
        <v>2.5512199999999998</v>
      </c>
      <c r="C1422">
        <v>121.578</v>
      </c>
    </row>
    <row r="1423" spans="1:3" x14ac:dyDescent="0.25">
      <c r="A1423">
        <v>1026.57</v>
      </c>
      <c r="B1423">
        <v>2.5514999999999999</v>
      </c>
      <c r="C1423">
        <v>121.557</v>
      </c>
    </row>
    <row r="1424" spans="1:3" x14ac:dyDescent="0.25">
      <c r="A1424">
        <v>1026.72</v>
      </c>
      <c r="B1424">
        <v>2.5517599999999998</v>
      </c>
      <c r="C1424">
        <v>120.101</v>
      </c>
    </row>
    <row r="1425" spans="1:3" x14ac:dyDescent="0.25">
      <c r="A1425">
        <v>1026.8699999999999</v>
      </c>
      <c r="B1425">
        <v>2.5520200000000002</v>
      </c>
      <c r="C1425">
        <v>122.17100000000001</v>
      </c>
    </row>
    <row r="1426" spans="1:3" x14ac:dyDescent="0.25">
      <c r="A1426">
        <v>1027.02</v>
      </c>
      <c r="B1426">
        <v>2.5522800000000001</v>
      </c>
      <c r="C1426">
        <v>123.605</v>
      </c>
    </row>
    <row r="1427" spans="1:3" x14ac:dyDescent="0.25">
      <c r="A1427">
        <v>1027.18</v>
      </c>
      <c r="B1427">
        <v>2.5525699999999998</v>
      </c>
      <c r="C1427">
        <v>121.277</v>
      </c>
    </row>
    <row r="1428" spans="1:3" x14ac:dyDescent="0.25">
      <c r="A1428">
        <v>1027.33</v>
      </c>
      <c r="B1428">
        <v>2.5528300000000002</v>
      </c>
      <c r="C1428">
        <v>122.024</v>
      </c>
    </row>
    <row r="1429" spans="1:3" x14ac:dyDescent="0.25">
      <c r="A1429">
        <v>1027.48</v>
      </c>
      <c r="B1429">
        <v>2.5530900000000001</v>
      </c>
      <c r="C1429">
        <v>125.696</v>
      </c>
    </row>
    <row r="1430" spans="1:3" x14ac:dyDescent="0.25">
      <c r="A1430">
        <v>1027.6300000000001</v>
      </c>
      <c r="B1430">
        <v>2.55335</v>
      </c>
      <c r="C1430">
        <v>129.631</v>
      </c>
    </row>
    <row r="1431" spans="1:3" x14ac:dyDescent="0.25">
      <c r="A1431">
        <v>1027.79</v>
      </c>
      <c r="B1431">
        <v>2.5536300000000001</v>
      </c>
      <c r="C1431">
        <v>129.77699999999999</v>
      </c>
    </row>
    <row r="1432" spans="1:3" x14ac:dyDescent="0.25">
      <c r="A1432">
        <v>1027.94</v>
      </c>
      <c r="B1432">
        <v>2.55389</v>
      </c>
      <c r="C1432">
        <v>129.66999999999999</v>
      </c>
    </row>
    <row r="1433" spans="1:3" x14ac:dyDescent="0.25">
      <c r="A1433">
        <v>1028.0899999999999</v>
      </c>
      <c r="B1433">
        <v>2.55416</v>
      </c>
      <c r="C1433">
        <v>131.69499999999999</v>
      </c>
    </row>
    <row r="1434" spans="1:3" x14ac:dyDescent="0.25">
      <c r="A1434">
        <v>1028.24</v>
      </c>
      <c r="B1434">
        <v>2.5542500000000001</v>
      </c>
      <c r="C1434">
        <v>137.041</v>
      </c>
    </row>
    <row r="1435" spans="1:3" x14ac:dyDescent="0.25">
      <c r="A1435">
        <v>1028.4000000000001</v>
      </c>
      <c r="B1435">
        <v>2.5544199999999999</v>
      </c>
      <c r="C1435">
        <v>137.56299999999999</v>
      </c>
    </row>
    <row r="1436" spans="1:3" x14ac:dyDescent="0.25">
      <c r="A1436">
        <v>1028.55</v>
      </c>
      <c r="B1436">
        <v>2.5545800000000001</v>
      </c>
      <c r="C1436">
        <v>144.101</v>
      </c>
    </row>
    <row r="1437" spans="1:3" x14ac:dyDescent="0.25">
      <c r="A1437">
        <v>1028.7</v>
      </c>
      <c r="B1437">
        <v>2.5547399999999998</v>
      </c>
      <c r="C1437">
        <v>145.14400000000001</v>
      </c>
    </row>
    <row r="1438" spans="1:3" x14ac:dyDescent="0.25">
      <c r="A1438">
        <v>1028.8499999999999</v>
      </c>
      <c r="B1438">
        <v>2.5548899999999999</v>
      </c>
      <c r="C1438">
        <v>145.512</v>
      </c>
    </row>
    <row r="1439" spans="1:3" x14ac:dyDescent="0.25">
      <c r="A1439">
        <v>1029</v>
      </c>
      <c r="B1439">
        <v>2.55505</v>
      </c>
      <c r="C1439">
        <v>137.31899999999999</v>
      </c>
    </row>
    <row r="1440" spans="1:3" x14ac:dyDescent="0.25">
      <c r="A1440">
        <v>1029.1600000000001</v>
      </c>
      <c r="B1440">
        <v>2.5552199999999998</v>
      </c>
      <c r="C1440">
        <v>138.125</v>
      </c>
    </row>
    <row r="1441" spans="1:3" x14ac:dyDescent="0.25">
      <c r="A1441">
        <v>1029.31</v>
      </c>
      <c r="B1441">
        <v>2.55538</v>
      </c>
      <c r="C1441">
        <v>143.65</v>
      </c>
    </row>
    <row r="1442" spans="1:3" x14ac:dyDescent="0.25">
      <c r="A1442">
        <v>1029.46</v>
      </c>
      <c r="B1442">
        <v>2.5555300000000001</v>
      </c>
      <c r="C1442">
        <v>147.279</v>
      </c>
    </row>
    <row r="1443" spans="1:3" x14ac:dyDescent="0.25">
      <c r="A1443">
        <v>1029.6099999999999</v>
      </c>
      <c r="B1443">
        <v>2.5556899999999998</v>
      </c>
      <c r="C1443">
        <v>142.84399999999999</v>
      </c>
    </row>
    <row r="1444" spans="1:3" x14ac:dyDescent="0.25">
      <c r="A1444">
        <v>1029.77</v>
      </c>
      <c r="B1444">
        <v>2.55586</v>
      </c>
      <c r="C1444">
        <v>136.429</v>
      </c>
    </row>
    <row r="1445" spans="1:3" x14ac:dyDescent="0.25">
      <c r="A1445">
        <v>1029.92</v>
      </c>
      <c r="B1445">
        <v>2.5560200000000002</v>
      </c>
      <c r="C1445">
        <v>133.583</v>
      </c>
    </row>
    <row r="1446" spans="1:3" x14ac:dyDescent="0.25">
      <c r="A1446">
        <v>1030.07</v>
      </c>
      <c r="B1446">
        <v>2.5561699999999998</v>
      </c>
      <c r="C1446">
        <v>134.887</v>
      </c>
    </row>
    <row r="1447" spans="1:3" x14ac:dyDescent="0.25">
      <c r="A1447">
        <v>1030.22</v>
      </c>
      <c r="B1447">
        <v>2.55633</v>
      </c>
      <c r="C1447">
        <v>131.73500000000001</v>
      </c>
    </row>
    <row r="1448" spans="1:3" x14ac:dyDescent="0.25">
      <c r="A1448">
        <v>1030.3800000000001</v>
      </c>
      <c r="B1448">
        <v>2.5565000000000002</v>
      </c>
      <c r="C1448">
        <v>132.626</v>
      </c>
    </row>
    <row r="1449" spans="1:3" x14ac:dyDescent="0.25">
      <c r="A1449">
        <v>1030.53</v>
      </c>
      <c r="B1449">
        <v>2.5566599999999999</v>
      </c>
      <c r="C1449">
        <v>133.27799999999999</v>
      </c>
    </row>
    <row r="1450" spans="1:3" x14ac:dyDescent="0.25">
      <c r="A1450">
        <v>1030.68</v>
      </c>
      <c r="B1450">
        <v>2.55681</v>
      </c>
      <c r="C1450">
        <v>134.06</v>
      </c>
    </row>
    <row r="1451" spans="1:3" x14ac:dyDescent="0.25">
      <c r="A1451">
        <v>1030.83</v>
      </c>
      <c r="B1451">
        <v>2.5569700000000002</v>
      </c>
      <c r="C1451">
        <v>135.80099999999999</v>
      </c>
    </row>
    <row r="1452" spans="1:3" x14ac:dyDescent="0.25">
      <c r="A1452">
        <v>1030.99</v>
      </c>
      <c r="B1452">
        <v>2.55714</v>
      </c>
      <c r="C1452">
        <v>133.30199999999999</v>
      </c>
    </row>
    <row r="1453" spans="1:3" x14ac:dyDescent="0.25">
      <c r="A1453">
        <v>1031.1400000000001</v>
      </c>
      <c r="B1453">
        <v>2.5573000000000001</v>
      </c>
      <c r="C1453">
        <v>132.149</v>
      </c>
    </row>
    <row r="1454" spans="1:3" x14ac:dyDescent="0.25">
      <c r="A1454">
        <v>1031.29</v>
      </c>
      <c r="B1454">
        <v>2.5574499999999998</v>
      </c>
      <c r="C1454">
        <v>131.06</v>
      </c>
    </row>
    <row r="1455" spans="1:3" x14ac:dyDescent="0.25">
      <c r="A1455">
        <v>1031.44</v>
      </c>
      <c r="B1455">
        <v>2.5576099999999999</v>
      </c>
      <c r="C1455">
        <v>132.727</v>
      </c>
    </row>
    <row r="1456" spans="1:3" x14ac:dyDescent="0.25">
      <c r="A1456">
        <v>1031.5999999999999</v>
      </c>
      <c r="B1456">
        <v>2.5577800000000002</v>
      </c>
      <c r="C1456">
        <v>137.03200000000001</v>
      </c>
    </row>
    <row r="1457" spans="1:3" x14ac:dyDescent="0.25">
      <c r="A1457">
        <v>1031.75</v>
      </c>
      <c r="B1457">
        <v>2.5579399999999999</v>
      </c>
      <c r="C1457">
        <v>143.03</v>
      </c>
    </row>
    <row r="1458" spans="1:3" x14ac:dyDescent="0.25">
      <c r="A1458">
        <v>1031.9000000000001</v>
      </c>
      <c r="B1458">
        <v>2.55809</v>
      </c>
      <c r="C1458">
        <v>146.31800000000001</v>
      </c>
    </row>
    <row r="1459" spans="1:3" x14ac:dyDescent="0.25">
      <c r="A1459">
        <v>1032.05</v>
      </c>
      <c r="B1459">
        <v>2.5582500000000001</v>
      </c>
      <c r="C1459">
        <v>144.49100000000001</v>
      </c>
    </row>
    <row r="1460" spans="1:3" x14ac:dyDescent="0.25">
      <c r="A1460">
        <v>1032.21</v>
      </c>
      <c r="B1460">
        <v>2.5584199999999999</v>
      </c>
      <c r="C1460">
        <v>135.84399999999999</v>
      </c>
    </row>
    <row r="1461" spans="1:3" x14ac:dyDescent="0.25">
      <c r="A1461">
        <v>1032.3599999999999</v>
      </c>
      <c r="B1461">
        <v>2.5585800000000001</v>
      </c>
      <c r="C1461">
        <v>134.82400000000001</v>
      </c>
    </row>
    <row r="1462" spans="1:3" x14ac:dyDescent="0.25">
      <c r="A1462">
        <v>1032.51</v>
      </c>
      <c r="B1462">
        <v>2.5587399999999998</v>
      </c>
      <c r="C1462">
        <v>138.65700000000001</v>
      </c>
    </row>
    <row r="1463" spans="1:3" x14ac:dyDescent="0.25">
      <c r="A1463">
        <v>1032.6600000000001</v>
      </c>
      <c r="B1463">
        <v>2.5588899999999999</v>
      </c>
      <c r="C1463">
        <v>139.309</v>
      </c>
    </row>
    <row r="1464" spans="1:3" x14ac:dyDescent="0.25">
      <c r="A1464">
        <v>1032.81</v>
      </c>
      <c r="B1464">
        <v>2.55905</v>
      </c>
      <c r="C1464">
        <v>137.874</v>
      </c>
    </row>
    <row r="1465" spans="1:3" x14ac:dyDescent="0.25">
      <c r="A1465">
        <v>1032.97</v>
      </c>
      <c r="B1465">
        <v>2.5592199999999998</v>
      </c>
      <c r="C1465">
        <v>134.01900000000001</v>
      </c>
    </row>
    <row r="1466" spans="1:3" x14ac:dyDescent="0.25">
      <c r="A1466">
        <v>1033.1199999999999</v>
      </c>
      <c r="B1466">
        <v>2.55938</v>
      </c>
      <c r="C1466">
        <v>139.30000000000001</v>
      </c>
    </row>
    <row r="1467" spans="1:3" x14ac:dyDescent="0.25">
      <c r="A1467">
        <v>1033.27</v>
      </c>
      <c r="B1467">
        <v>2.5595300000000001</v>
      </c>
      <c r="C1467">
        <v>140.19</v>
      </c>
    </row>
    <row r="1468" spans="1:3" x14ac:dyDescent="0.25">
      <c r="A1468">
        <v>1033.42</v>
      </c>
      <c r="B1468">
        <v>2.5596899999999998</v>
      </c>
      <c r="C1468">
        <v>139.958</v>
      </c>
    </row>
    <row r="1469" spans="1:3" x14ac:dyDescent="0.25">
      <c r="A1469">
        <v>1033.58</v>
      </c>
      <c r="B1469">
        <v>2.55986</v>
      </c>
      <c r="C1469">
        <v>136.41300000000001</v>
      </c>
    </row>
    <row r="1470" spans="1:3" x14ac:dyDescent="0.25">
      <c r="A1470">
        <v>1033.73</v>
      </c>
      <c r="B1470">
        <v>2.5600200000000002</v>
      </c>
      <c r="C1470">
        <v>134.21799999999999</v>
      </c>
    </row>
    <row r="1471" spans="1:3" x14ac:dyDescent="0.25">
      <c r="A1471">
        <v>1033.8800000000001</v>
      </c>
      <c r="B1471">
        <v>2.5601699999999998</v>
      </c>
      <c r="C1471">
        <v>135.624</v>
      </c>
    </row>
    <row r="1472" spans="1:3" x14ac:dyDescent="0.25">
      <c r="A1472">
        <v>1034.03</v>
      </c>
      <c r="B1472">
        <v>2.56033</v>
      </c>
      <c r="C1472">
        <v>138.45400000000001</v>
      </c>
    </row>
    <row r="1473" spans="1:3" x14ac:dyDescent="0.25">
      <c r="A1473">
        <v>1034.19</v>
      </c>
      <c r="B1473">
        <v>2.5605000000000002</v>
      </c>
      <c r="C1473">
        <v>143.28100000000001</v>
      </c>
    </row>
    <row r="1474" spans="1:3" x14ac:dyDescent="0.25">
      <c r="A1474">
        <v>1034.3399999999999</v>
      </c>
      <c r="B1474">
        <v>2.5606599999999999</v>
      </c>
      <c r="C1474">
        <v>139.26</v>
      </c>
    </row>
    <row r="1475" spans="1:3" x14ac:dyDescent="0.25">
      <c r="A1475">
        <v>1034.49</v>
      </c>
      <c r="B1475">
        <v>2.56081</v>
      </c>
      <c r="C1475">
        <v>134.083</v>
      </c>
    </row>
    <row r="1476" spans="1:3" x14ac:dyDescent="0.25">
      <c r="A1476">
        <v>1034.6400000000001</v>
      </c>
      <c r="B1476">
        <v>2.5609700000000002</v>
      </c>
      <c r="C1476">
        <v>127.77200000000001</v>
      </c>
    </row>
    <row r="1477" spans="1:3" x14ac:dyDescent="0.25">
      <c r="A1477">
        <v>1034.8</v>
      </c>
      <c r="B1477">
        <v>2.56114</v>
      </c>
      <c r="C1477">
        <v>129.33799999999999</v>
      </c>
    </row>
    <row r="1478" spans="1:3" x14ac:dyDescent="0.25">
      <c r="A1478">
        <v>1034.95</v>
      </c>
      <c r="B1478">
        <v>2.5613000000000001</v>
      </c>
      <c r="C1478">
        <v>136.63900000000001</v>
      </c>
    </row>
    <row r="1479" spans="1:3" x14ac:dyDescent="0.25">
      <c r="A1479">
        <v>1035.0999999999999</v>
      </c>
      <c r="B1479">
        <v>2.5614599999999998</v>
      </c>
      <c r="C1479">
        <v>140.27199999999999</v>
      </c>
    </row>
    <row r="1480" spans="1:3" x14ac:dyDescent="0.25">
      <c r="A1480">
        <v>1035.25</v>
      </c>
      <c r="B1480">
        <v>2.5616099999999999</v>
      </c>
      <c r="C1480">
        <v>138.667</v>
      </c>
    </row>
    <row r="1481" spans="1:3" x14ac:dyDescent="0.25">
      <c r="A1481">
        <v>1035.4100000000001</v>
      </c>
      <c r="B1481">
        <v>2.5617800000000002</v>
      </c>
      <c r="C1481">
        <v>130.19200000000001</v>
      </c>
    </row>
    <row r="1482" spans="1:3" x14ac:dyDescent="0.25">
      <c r="A1482">
        <v>1035.56</v>
      </c>
      <c r="B1482">
        <v>2.5619399999999999</v>
      </c>
      <c r="C1482">
        <v>127.956</v>
      </c>
    </row>
    <row r="1483" spans="1:3" x14ac:dyDescent="0.25">
      <c r="A1483">
        <v>1035.71</v>
      </c>
      <c r="B1483">
        <v>2.5621</v>
      </c>
      <c r="C1483">
        <v>131.19399999999999</v>
      </c>
    </row>
    <row r="1484" spans="1:3" x14ac:dyDescent="0.25">
      <c r="A1484">
        <v>1035.8599999999999</v>
      </c>
      <c r="B1484">
        <v>2.5622500000000001</v>
      </c>
      <c r="C1484">
        <v>142.303</v>
      </c>
    </row>
    <row r="1485" spans="1:3" x14ac:dyDescent="0.25">
      <c r="A1485">
        <v>1036.02</v>
      </c>
      <c r="B1485">
        <v>2.5624199999999999</v>
      </c>
      <c r="C1485">
        <v>140.69399999999999</v>
      </c>
    </row>
    <row r="1486" spans="1:3" x14ac:dyDescent="0.25">
      <c r="A1486">
        <v>1036.17</v>
      </c>
      <c r="B1486">
        <v>2.5625800000000001</v>
      </c>
      <c r="C1486">
        <v>145.42099999999999</v>
      </c>
    </row>
    <row r="1487" spans="1:3" x14ac:dyDescent="0.25">
      <c r="A1487">
        <v>1036.32</v>
      </c>
      <c r="B1487">
        <v>2.5627399999999998</v>
      </c>
      <c r="C1487">
        <v>136.267</v>
      </c>
    </row>
    <row r="1488" spans="1:3" x14ac:dyDescent="0.25">
      <c r="A1488">
        <v>1036.47</v>
      </c>
      <c r="B1488">
        <v>2.5628899999999999</v>
      </c>
      <c r="C1488">
        <v>140.94999999999999</v>
      </c>
    </row>
    <row r="1489" spans="1:3" x14ac:dyDescent="0.25">
      <c r="A1489">
        <v>1036.6199999999999</v>
      </c>
      <c r="B1489">
        <v>2.5630500000000001</v>
      </c>
      <c r="C1489">
        <v>137.178</v>
      </c>
    </row>
    <row r="1490" spans="1:3" x14ac:dyDescent="0.25">
      <c r="A1490">
        <v>1036.78</v>
      </c>
      <c r="B1490">
        <v>2.5632199999999998</v>
      </c>
      <c r="C1490">
        <v>136.93799999999999</v>
      </c>
    </row>
    <row r="1491" spans="1:3" x14ac:dyDescent="0.25">
      <c r="A1491">
        <v>1036.93</v>
      </c>
      <c r="B1491">
        <v>2.56338</v>
      </c>
      <c r="C1491">
        <v>134.703</v>
      </c>
    </row>
    <row r="1492" spans="1:3" x14ac:dyDescent="0.25">
      <c r="A1492">
        <v>1037.08</v>
      </c>
      <c r="B1492">
        <v>2.5635300000000001</v>
      </c>
      <c r="C1492">
        <v>131.68100000000001</v>
      </c>
    </row>
    <row r="1493" spans="1:3" x14ac:dyDescent="0.25">
      <c r="A1493">
        <v>1037.23</v>
      </c>
      <c r="B1493">
        <v>2.5636899999999998</v>
      </c>
      <c r="C1493">
        <v>136.988</v>
      </c>
    </row>
    <row r="1494" spans="1:3" x14ac:dyDescent="0.25">
      <c r="A1494">
        <v>1037.3900000000001</v>
      </c>
      <c r="B1494">
        <v>2.56386</v>
      </c>
      <c r="C1494">
        <v>137.28</v>
      </c>
    </row>
    <row r="1495" spans="1:3" x14ac:dyDescent="0.25">
      <c r="A1495">
        <v>1037.54</v>
      </c>
      <c r="B1495">
        <v>2.5640200000000002</v>
      </c>
      <c r="C1495">
        <v>139.60300000000001</v>
      </c>
    </row>
    <row r="1496" spans="1:3" x14ac:dyDescent="0.25">
      <c r="A1496">
        <v>1037.69</v>
      </c>
      <c r="B1496">
        <v>2.5641699999999998</v>
      </c>
      <c r="C1496">
        <v>133.79599999999999</v>
      </c>
    </row>
    <row r="1497" spans="1:3" x14ac:dyDescent="0.25">
      <c r="A1497">
        <v>1037.8399999999999</v>
      </c>
      <c r="B1497">
        <v>2.56433</v>
      </c>
      <c r="C1497">
        <v>134.761</v>
      </c>
    </row>
    <row r="1498" spans="1:3" x14ac:dyDescent="0.25">
      <c r="A1498">
        <v>1038</v>
      </c>
      <c r="B1498">
        <v>2.5644999999999998</v>
      </c>
      <c r="C1498">
        <v>134.54599999999999</v>
      </c>
    </row>
    <row r="1499" spans="1:3" x14ac:dyDescent="0.25">
      <c r="A1499">
        <v>1038.1500000000001</v>
      </c>
      <c r="B1499">
        <v>2.5646599999999999</v>
      </c>
      <c r="C1499">
        <v>138.96</v>
      </c>
    </row>
    <row r="1500" spans="1:3" x14ac:dyDescent="0.25">
      <c r="A1500">
        <v>1038.3</v>
      </c>
      <c r="B1500">
        <v>2.56481</v>
      </c>
      <c r="C1500">
        <v>140.77699999999999</v>
      </c>
    </row>
    <row r="1501" spans="1:3" x14ac:dyDescent="0.25">
      <c r="A1501">
        <v>1038.45</v>
      </c>
      <c r="B1501">
        <v>2.5649700000000002</v>
      </c>
      <c r="C1501">
        <v>139.47300000000001</v>
      </c>
    </row>
    <row r="1502" spans="1:3" x14ac:dyDescent="0.25">
      <c r="A1502">
        <v>1038.6099999999999</v>
      </c>
      <c r="B1502">
        <v>2.56514</v>
      </c>
      <c r="C1502">
        <v>137.792</v>
      </c>
    </row>
    <row r="1503" spans="1:3" x14ac:dyDescent="0.25">
      <c r="A1503">
        <v>1038.76</v>
      </c>
      <c r="B1503">
        <v>2.5653000000000001</v>
      </c>
      <c r="C1503">
        <v>136.292</v>
      </c>
    </row>
    <row r="1504" spans="1:3" x14ac:dyDescent="0.25">
      <c r="A1504">
        <v>1038.9100000000001</v>
      </c>
      <c r="B1504">
        <v>2.5654599999999999</v>
      </c>
      <c r="C1504">
        <v>138.09</v>
      </c>
    </row>
    <row r="1505" spans="1:3" x14ac:dyDescent="0.25">
      <c r="A1505">
        <v>1039.06</v>
      </c>
      <c r="B1505">
        <v>2.5656099999999999</v>
      </c>
      <c r="C1505">
        <v>137.292</v>
      </c>
    </row>
    <row r="1506" spans="1:3" x14ac:dyDescent="0.25">
      <c r="A1506">
        <v>1039.22</v>
      </c>
      <c r="B1506">
        <v>2.5657800000000002</v>
      </c>
      <c r="C1506">
        <v>140.749</v>
      </c>
    </row>
    <row r="1507" spans="1:3" x14ac:dyDescent="0.25">
      <c r="A1507">
        <v>1039.3699999999999</v>
      </c>
      <c r="B1507">
        <v>2.5659399999999999</v>
      </c>
      <c r="C1507">
        <v>143.041</v>
      </c>
    </row>
    <row r="1508" spans="1:3" x14ac:dyDescent="0.25">
      <c r="A1508">
        <v>1039.52</v>
      </c>
      <c r="B1508">
        <v>2.5661</v>
      </c>
      <c r="C1508">
        <v>147.61199999999999</v>
      </c>
    </row>
    <row r="1509" spans="1:3" x14ac:dyDescent="0.25">
      <c r="A1509">
        <v>1039.67</v>
      </c>
      <c r="B1509">
        <v>2.5662500000000001</v>
      </c>
      <c r="C1509">
        <v>143.37299999999999</v>
      </c>
    </row>
    <row r="1510" spans="1:3" x14ac:dyDescent="0.25">
      <c r="A1510">
        <v>1039.83</v>
      </c>
      <c r="B1510">
        <v>2.5664199999999999</v>
      </c>
      <c r="C1510">
        <v>141.91900000000001</v>
      </c>
    </row>
    <row r="1511" spans="1:3" x14ac:dyDescent="0.25">
      <c r="A1511">
        <v>1039.98</v>
      </c>
      <c r="B1511">
        <v>2.5665800000000001</v>
      </c>
      <c r="C1511">
        <v>141.131</v>
      </c>
    </row>
    <row r="1512" spans="1:3" x14ac:dyDescent="0.25">
      <c r="A1512">
        <v>1040.1300000000001</v>
      </c>
      <c r="B1512">
        <v>2.5667399999999998</v>
      </c>
      <c r="C1512">
        <v>139.36199999999999</v>
      </c>
    </row>
    <row r="1513" spans="1:3" x14ac:dyDescent="0.25">
      <c r="A1513">
        <v>1040.28</v>
      </c>
      <c r="B1513">
        <v>2.5668899999999999</v>
      </c>
      <c r="C1513">
        <v>138.41999999999999</v>
      </c>
    </row>
    <row r="1514" spans="1:3" x14ac:dyDescent="0.25">
      <c r="A1514">
        <v>1040.43</v>
      </c>
      <c r="B1514">
        <v>2.5670500000000001</v>
      </c>
      <c r="C1514">
        <v>136.69300000000001</v>
      </c>
    </row>
    <row r="1515" spans="1:3" x14ac:dyDescent="0.25">
      <c r="A1515">
        <v>1040.5899999999999</v>
      </c>
      <c r="B1515">
        <v>2.5672199999999998</v>
      </c>
      <c r="C1515">
        <v>140.679</v>
      </c>
    </row>
    <row r="1516" spans="1:3" x14ac:dyDescent="0.25">
      <c r="A1516">
        <v>1040.74</v>
      </c>
      <c r="B1516">
        <v>2.56738</v>
      </c>
      <c r="C1516">
        <v>141.76</v>
      </c>
    </row>
    <row r="1517" spans="1:3" x14ac:dyDescent="0.25">
      <c r="A1517">
        <v>1040.8900000000001</v>
      </c>
      <c r="B1517">
        <v>2.5675300000000001</v>
      </c>
      <c r="C1517">
        <v>141.13900000000001</v>
      </c>
    </row>
    <row r="1518" spans="1:3" x14ac:dyDescent="0.25">
      <c r="A1518">
        <v>1041.04</v>
      </c>
      <c r="B1518">
        <v>2.5676899999999998</v>
      </c>
      <c r="C1518">
        <v>137.596</v>
      </c>
    </row>
    <row r="1519" spans="1:3" x14ac:dyDescent="0.25">
      <c r="A1519">
        <v>1041.2</v>
      </c>
      <c r="B1519">
        <v>2.56786</v>
      </c>
      <c r="C1519">
        <v>135.78</v>
      </c>
    </row>
    <row r="1520" spans="1:3" x14ac:dyDescent="0.25">
      <c r="A1520">
        <v>1041.3499999999999</v>
      </c>
      <c r="B1520">
        <v>2.5680200000000002</v>
      </c>
      <c r="C1520">
        <v>139.30199999999999</v>
      </c>
    </row>
    <row r="1521" spans="1:3" x14ac:dyDescent="0.25">
      <c r="A1521">
        <v>1041.5</v>
      </c>
      <c r="B1521">
        <v>2.5681799999999999</v>
      </c>
      <c r="C1521">
        <v>142.08600000000001</v>
      </c>
    </row>
    <row r="1522" spans="1:3" x14ac:dyDescent="0.25">
      <c r="A1522">
        <v>1041.6500000000001</v>
      </c>
      <c r="B1522">
        <v>2.56833</v>
      </c>
      <c r="C1522">
        <v>143.73400000000001</v>
      </c>
    </row>
    <row r="1523" spans="1:3" x14ac:dyDescent="0.25">
      <c r="A1523">
        <v>1041.81</v>
      </c>
      <c r="B1523">
        <v>2.5684999999999998</v>
      </c>
      <c r="C1523">
        <v>138.178</v>
      </c>
    </row>
    <row r="1524" spans="1:3" x14ac:dyDescent="0.25">
      <c r="A1524">
        <v>1041.96</v>
      </c>
      <c r="B1524">
        <v>2.5686599999999999</v>
      </c>
      <c r="C1524">
        <v>138.96</v>
      </c>
    </row>
    <row r="1525" spans="1:3" x14ac:dyDescent="0.25">
      <c r="A1525">
        <v>1042.1099999999999</v>
      </c>
      <c r="B1525">
        <v>2.5688200000000001</v>
      </c>
      <c r="C1525">
        <v>140.13399999999999</v>
      </c>
    </row>
    <row r="1526" spans="1:3" x14ac:dyDescent="0.25">
      <c r="A1526">
        <v>1042.26</v>
      </c>
      <c r="B1526">
        <v>2.5689700000000002</v>
      </c>
      <c r="C1526">
        <v>139.994</v>
      </c>
    </row>
    <row r="1527" spans="1:3" x14ac:dyDescent="0.25">
      <c r="A1527">
        <v>1042.42</v>
      </c>
      <c r="B1527">
        <v>2.56914</v>
      </c>
      <c r="C1527">
        <v>137.232</v>
      </c>
    </row>
    <row r="1528" spans="1:3" x14ac:dyDescent="0.25">
      <c r="A1528">
        <v>1042.57</v>
      </c>
      <c r="B1528">
        <v>2.5693000000000001</v>
      </c>
      <c r="C1528">
        <v>136.34299999999999</v>
      </c>
    </row>
    <row r="1529" spans="1:3" x14ac:dyDescent="0.25">
      <c r="A1529">
        <v>1042.72</v>
      </c>
      <c r="B1529">
        <v>2.5694599999999999</v>
      </c>
      <c r="C1529">
        <v>134.666</v>
      </c>
    </row>
    <row r="1530" spans="1:3" x14ac:dyDescent="0.25">
      <c r="A1530">
        <v>1042.8699999999999</v>
      </c>
      <c r="B1530">
        <v>2.5696099999999999</v>
      </c>
      <c r="C1530">
        <v>139.566</v>
      </c>
    </row>
    <row r="1531" spans="1:3" x14ac:dyDescent="0.25">
      <c r="A1531">
        <v>1043.03</v>
      </c>
      <c r="B1531">
        <v>2.5697800000000002</v>
      </c>
      <c r="C1531">
        <v>137.76300000000001</v>
      </c>
    </row>
    <row r="1532" spans="1:3" x14ac:dyDescent="0.25">
      <c r="A1532">
        <v>1043.18</v>
      </c>
      <c r="B1532">
        <v>2.5699399999999999</v>
      </c>
      <c r="C1532">
        <v>146.566</v>
      </c>
    </row>
    <row r="1533" spans="1:3" x14ac:dyDescent="0.25">
      <c r="A1533">
        <v>1043.33</v>
      </c>
      <c r="B1533">
        <v>2.5701000000000001</v>
      </c>
      <c r="C1533">
        <v>143.22999999999999</v>
      </c>
    </row>
    <row r="1534" spans="1:3" x14ac:dyDescent="0.25">
      <c r="A1534">
        <v>1043.48</v>
      </c>
      <c r="B1534">
        <v>2.5702500000000001</v>
      </c>
      <c r="C1534">
        <v>145.756</v>
      </c>
    </row>
    <row r="1535" spans="1:3" x14ac:dyDescent="0.25">
      <c r="A1535">
        <v>1043.6400000000001</v>
      </c>
      <c r="B1535">
        <v>2.5704199999999999</v>
      </c>
      <c r="C1535">
        <v>138.351</v>
      </c>
    </row>
    <row r="1536" spans="1:3" x14ac:dyDescent="0.25">
      <c r="A1536">
        <v>1043.79</v>
      </c>
      <c r="B1536">
        <v>2.5705800000000001</v>
      </c>
      <c r="C1536">
        <v>136.65600000000001</v>
      </c>
    </row>
    <row r="1537" spans="1:3" x14ac:dyDescent="0.25">
      <c r="A1537">
        <v>1043.94</v>
      </c>
      <c r="B1537">
        <v>2.5707399999999998</v>
      </c>
      <c r="C1537">
        <v>134.16499999999999</v>
      </c>
    </row>
    <row r="1538" spans="1:3" x14ac:dyDescent="0.25">
      <c r="A1538">
        <v>1044.0899999999999</v>
      </c>
      <c r="B1538">
        <v>2.5708899999999999</v>
      </c>
      <c r="C1538">
        <v>137.48500000000001</v>
      </c>
    </row>
    <row r="1539" spans="1:3" x14ac:dyDescent="0.25">
      <c r="A1539">
        <v>1044.24</v>
      </c>
      <c r="B1539">
        <v>2.5710500000000001</v>
      </c>
      <c r="C1539">
        <v>141.11799999999999</v>
      </c>
    </row>
    <row r="1540" spans="1:3" x14ac:dyDescent="0.25">
      <c r="A1540">
        <v>1044.4000000000001</v>
      </c>
      <c r="B1540">
        <v>2.5712199999999998</v>
      </c>
      <c r="C1540">
        <v>137.27699999999999</v>
      </c>
    </row>
    <row r="1541" spans="1:3" x14ac:dyDescent="0.25">
      <c r="A1541">
        <v>1044.55</v>
      </c>
      <c r="B1541">
        <v>2.57138</v>
      </c>
      <c r="C1541">
        <v>130.74299999999999</v>
      </c>
    </row>
    <row r="1542" spans="1:3" x14ac:dyDescent="0.25">
      <c r="A1542">
        <v>1044.7</v>
      </c>
      <c r="B1542">
        <v>2.5715300000000001</v>
      </c>
      <c r="C1542">
        <v>127.694</v>
      </c>
    </row>
    <row r="1543" spans="1:3" x14ac:dyDescent="0.25">
      <c r="A1543">
        <v>1044.8499999999999</v>
      </c>
      <c r="B1543">
        <v>2.5716899999999998</v>
      </c>
      <c r="C1543">
        <v>131.21600000000001</v>
      </c>
    </row>
    <row r="1544" spans="1:3" x14ac:dyDescent="0.25">
      <c r="A1544">
        <v>1045.01</v>
      </c>
      <c r="B1544">
        <v>2.57186</v>
      </c>
      <c r="C1544">
        <v>133.03200000000001</v>
      </c>
    </row>
    <row r="1545" spans="1:3" x14ac:dyDescent="0.25">
      <c r="A1545">
        <v>1045.1600000000001</v>
      </c>
      <c r="B1545">
        <v>2.5720200000000002</v>
      </c>
      <c r="C1545">
        <v>130.232</v>
      </c>
    </row>
    <row r="1546" spans="1:3" x14ac:dyDescent="0.25">
      <c r="A1546">
        <v>1045.31</v>
      </c>
      <c r="B1546">
        <v>2.5721799999999999</v>
      </c>
      <c r="C1546">
        <v>128.291</v>
      </c>
    </row>
    <row r="1547" spans="1:3" x14ac:dyDescent="0.25">
      <c r="A1547">
        <v>1045.46</v>
      </c>
      <c r="B1547">
        <v>2.57233</v>
      </c>
      <c r="C1547">
        <v>126.533</v>
      </c>
    </row>
    <row r="1548" spans="1:3" x14ac:dyDescent="0.25">
      <c r="A1548">
        <v>1045.6199999999999</v>
      </c>
      <c r="B1548">
        <v>2.5724999999999998</v>
      </c>
      <c r="C1548">
        <v>125.116</v>
      </c>
    </row>
    <row r="1549" spans="1:3" x14ac:dyDescent="0.25">
      <c r="A1549">
        <v>1045.77</v>
      </c>
      <c r="B1549">
        <v>2.5726599999999999</v>
      </c>
      <c r="C1549">
        <v>130.816</v>
      </c>
    </row>
    <row r="1550" spans="1:3" x14ac:dyDescent="0.25">
      <c r="A1550">
        <v>1045.92</v>
      </c>
      <c r="B1550">
        <v>2.5728200000000001</v>
      </c>
      <c r="C1550">
        <v>130.61799999999999</v>
      </c>
    </row>
    <row r="1551" spans="1:3" x14ac:dyDescent="0.25">
      <c r="A1551">
        <v>1046.07</v>
      </c>
      <c r="B1551">
        <v>2.5729700000000002</v>
      </c>
      <c r="C1551">
        <v>135.816</v>
      </c>
    </row>
    <row r="1552" spans="1:3" x14ac:dyDescent="0.25">
      <c r="A1552">
        <v>1046.23</v>
      </c>
      <c r="B1552">
        <v>2.57314</v>
      </c>
      <c r="C1552">
        <v>128.322</v>
      </c>
    </row>
    <row r="1553" spans="1:3" x14ac:dyDescent="0.25">
      <c r="A1553">
        <v>1046.3800000000001</v>
      </c>
      <c r="B1553">
        <v>2.5733000000000001</v>
      </c>
      <c r="C1553">
        <v>129.69399999999999</v>
      </c>
    </row>
    <row r="1554" spans="1:3" x14ac:dyDescent="0.25">
      <c r="A1554">
        <v>1046.53</v>
      </c>
      <c r="B1554">
        <v>2.5734599999999999</v>
      </c>
      <c r="C1554">
        <v>127.431</v>
      </c>
    </row>
    <row r="1555" spans="1:3" x14ac:dyDescent="0.25">
      <c r="A1555">
        <v>1046.68</v>
      </c>
      <c r="B1555">
        <v>2.57361</v>
      </c>
      <c r="C1555">
        <v>125.557</v>
      </c>
    </row>
    <row r="1556" spans="1:3" x14ac:dyDescent="0.25">
      <c r="A1556">
        <v>1046.8399999999999</v>
      </c>
      <c r="B1556">
        <v>2.5737800000000002</v>
      </c>
      <c r="C1556">
        <v>125.303</v>
      </c>
    </row>
    <row r="1557" spans="1:3" x14ac:dyDescent="0.25">
      <c r="A1557">
        <v>1046.99</v>
      </c>
      <c r="B1557">
        <v>2.5739399999999999</v>
      </c>
      <c r="C1557">
        <v>125.349</v>
      </c>
    </row>
    <row r="1558" spans="1:3" x14ac:dyDescent="0.25">
      <c r="A1558">
        <v>1047.1400000000001</v>
      </c>
      <c r="B1558">
        <v>2.5741000000000001</v>
      </c>
      <c r="C1558">
        <v>125.244</v>
      </c>
    </row>
    <row r="1559" spans="1:3" x14ac:dyDescent="0.25">
      <c r="A1559">
        <v>1047.29</v>
      </c>
      <c r="B1559">
        <v>2.5742500000000001</v>
      </c>
      <c r="C1559">
        <v>125.105</v>
      </c>
    </row>
    <row r="1560" spans="1:3" x14ac:dyDescent="0.25">
      <c r="A1560">
        <v>1047.45</v>
      </c>
      <c r="B1560">
        <v>2.5744199999999999</v>
      </c>
      <c r="C1560">
        <v>120.3</v>
      </c>
    </row>
    <row r="1561" spans="1:3" x14ac:dyDescent="0.25">
      <c r="A1561">
        <v>1047.5999999999999</v>
      </c>
      <c r="B1561">
        <v>2.5745800000000001</v>
      </c>
      <c r="C1561">
        <v>120.83799999999999</v>
      </c>
    </row>
    <row r="1562" spans="1:3" x14ac:dyDescent="0.25">
      <c r="A1562">
        <v>1047.75</v>
      </c>
      <c r="B1562">
        <v>2.5747399999999998</v>
      </c>
      <c r="C1562">
        <v>117.44799999999999</v>
      </c>
    </row>
    <row r="1563" spans="1:3" x14ac:dyDescent="0.25">
      <c r="A1563">
        <v>1047.9000000000001</v>
      </c>
      <c r="B1563">
        <v>2.5749</v>
      </c>
      <c r="C1563">
        <v>117.036</v>
      </c>
    </row>
    <row r="1564" spans="1:3" x14ac:dyDescent="0.25">
      <c r="A1564">
        <v>1048.05</v>
      </c>
      <c r="B1564">
        <v>2.5750500000000001</v>
      </c>
      <c r="C1564">
        <v>116.212</v>
      </c>
    </row>
    <row r="1565" spans="1:3" x14ac:dyDescent="0.25">
      <c r="A1565">
        <v>1048.21</v>
      </c>
      <c r="B1565">
        <v>2.5750500000000001</v>
      </c>
      <c r="C1565">
        <v>124.23699999999999</v>
      </c>
    </row>
    <row r="1566" spans="1:3" x14ac:dyDescent="0.25">
      <c r="A1566">
        <v>1048.3599999999999</v>
      </c>
      <c r="B1566">
        <v>2.5750799999999998</v>
      </c>
      <c r="C1566">
        <v>122.804</v>
      </c>
    </row>
    <row r="1567" spans="1:3" x14ac:dyDescent="0.25">
      <c r="A1567">
        <v>1048.51</v>
      </c>
      <c r="B1567">
        <v>2.5751200000000001</v>
      </c>
      <c r="C1567">
        <v>118.899</v>
      </c>
    </row>
    <row r="1568" spans="1:3" x14ac:dyDescent="0.25">
      <c r="A1568">
        <v>1048.6600000000001</v>
      </c>
      <c r="B1568">
        <v>2.5751499999999998</v>
      </c>
      <c r="C1568">
        <v>113.307</v>
      </c>
    </row>
    <row r="1569" spans="1:3" x14ac:dyDescent="0.25">
      <c r="A1569">
        <v>1048.82</v>
      </c>
      <c r="B1569">
        <v>2.5751900000000001</v>
      </c>
      <c r="C1569">
        <v>114.35</v>
      </c>
    </row>
    <row r="1570" spans="1:3" x14ac:dyDescent="0.25">
      <c r="A1570">
        <v>1048.97</v>
      </c>
      <c r="B1570">
        <v>2.5752199999999998</v>
      </c>
      <c r="C1570">
        <v>117.453</v>
      </c>
    </row>
    <row r="1571" spans="1:3" x14ac:dyDescent="0.25">
      <c r="A1571">
        <v>1049.1199999999999</v>
      </c>
      <c r="B1571">
        <v>2.57525</v>
      </c>
      <c r="C1571">
        <v>118.40900000000001</v>
      </c>
    </row>
    <row r="1572" spans="1:3" x14ac:dyDescent="0.25">
      <c r="A1572">
        <v>1049.27</v>
      </c>
      <c r="B1572">
        <v>2.5752899999999999</v>
      </c>
      <c r="C1572">
        <v>122.45099999999999</v>
      </c>
    </row>
    <row r="1573" spans="1:3" x14ac:dyDescent="0.25">
      <c r="A1573">
        <v>1049.43</v>
      </c>
      <c r="B1573">
        <v>2.5753200000000001</v>
      </c>
      <c r="C1573">
        <v>122.601</v>
      </c>
    </row>
    <row r="1574" spans="1:3" x14ac:dyDescent="0.25">
      <c r="A1574">
        <v>1049.58</v>
      </c>
      <c r="B1574">
        <v>2.5753599999999999</v>
      </c>
      <c r="C1574">
        <v>117.907</v>
      </c>
    </row>
    <row r="1575" spans="1:3" x14ac:dyDescent="0.25">
      <c r="A1575">
        <v>1049.73</v>
      </c>
      <c r="B1575">
        <v>2.5753900000000001</v>
      </c>
      <c r="C1575">
        <v>116.46899999999999</v>
      </c>
    </row>
    <row r="1576" spans="1:3" x14ac:dyDescent="0.25">
      <c r="A1576">
        <v>1049.8800000000001</v>
      </c>
      <c r="B1576">
        <v>2.5754299999999999</v>
      </c>
      <c r="C1576">
        <v>119.229</v>
      </c>
    </row>
    <row r="1577" spans="1:3" x14ac:dyDescent="0.25">
      <c r="A1577">
        <v>1050.04</v>
      </c>
      <c r="B1577">
        <v>2.5754600000000001</v>
      </c>
      <c r="C1577">
        <v>118.753</v>
      </c>
    </row>
    <row r="1578" spans="1:3" x14ac:dyDescent="0.25">
      <c r="A1578">
        <v>1050.19</v>
      </c>
      <c r="B1578">
        <v>2.5754999999999999</v>
      </c>
      <c r="C1578">
        <v>114.193</v>
      </c>
    </row>
    <row r="1579" spans="1:3" x14ac:dyDescent="0.25">
      <c r="A1579">
        <v>1050.3399999999999</v>
      </c>
      <c r="B1579">
        <v>2.5755300000000001</v>
      </c>
      <c r="C1579">
        <v>112.372</v>
      </c>
    </row>
    <row r="1580" spans="1:3" x14ac:dyDescent="0.25">
      <c r="A1580">
        <v>1050.49</v>
      </c>
      <c r="B1580">
        <v>2.5755699999999999</v>
      </c>
      <c r="C1580">
        <v>117.123</v>
      </c>
    </row>
    <row r="1581" spans="1:3" x14ac:dyDescent="0.25">
      <c r="A1581">
        <v>1050.6500000000001</v>
      </c>
      <c r="B1581">
        <v>2.5756000000000001</v>
      </c>
      <c r="C1581">
        <v>120.664</v>
      </c>
    </row>
    <row r="1582" spans="1:3" x14ac:dyDescent="0.25">
      <c r="A1582">
        <v>1050.8</v>
      </c>
      <c r="B1582">
        <v>2.5756399999999999</v>
      </c>
      <c r="C1582">
        <v>119.184</v>
      </c>
    </row>
    <row r="1583" spans="1:3" x14ac:dyDescent="0.25">
      <c r="A1583">
        <v>1050.95</v>
      </c>
      <c r="B1583">
        <v>2.5756700000000001</v>
      </c>
      <c r="C1583">
        <v>117.64700000000001</v>
      </c>
    </row>
    <row r="1584" spans="1:3" x14ac:dyDescent="0.25">
      <c r="A1584">
        <v>1051.0999999999999</v>
      </c>
      <c r="B1584">
        <v>2.5756999999999999</v>
      </c>
      <c r="C1584">
        <v>113.063</v>
      </c>
    </row>
    <row r="1585" spans="1:3" x14ac:dyDescent="0.25">
      <c r="A1585">
        <v>1051.26</v>
      </c>
      <c r="B1585">
        <v>2.5757400000000001</v>
      </c>
      <c r="C1585">
        <v>113.98399999999999</v>
      </c>
    </row>
    <row r="1586" spans="1:3" x14ac:dyDescent="0.25">
      <c r="A1586">
        <v>1051.4100000000001</v>
      </c>
      <c r="B1586">
        <v>2.57578</v>
      </c>
      <c r="C1586">
        <v>115.42100000000001</v>
      </c>
    </row>
    <row r="1587" spans="1:3" x14ac:dyDescent="0.25">
      <c r="A1587">
        <v>1051.56</v>
      </c>
      <c r="B1587">
        <v>2.5758100000000002</v>
      </c>
      <c r="C1587">
        <v>116.874</v>
      </c>
    </row>
    <row r="1588" spans="1:3" x14ac:dyDescent="0.25">
      <c r="A1588">
        <v>1051.71</v>
      </c>
      <c r="B1588">
        <v>2.5758399999999999</v>
      </c>
      <c r="C1588">
        <v>113.49299999999999</v>
      </c>
    </row>
    <row r="1589" spans="1:3" x14ac:dyDescent="0.25">
      <c r="A1589">
        <v>1051.8599999999999</v>
      </c>
      <c r="B1589">
        <v>2.5758800000000002</v>
      </c>
      <c r="C1589">
        <v>110.79900000000001</v>
      </c>
    </row>
    <row r="1590" spans="1:3" x14ac:dyDescent="0.25">
      <c r="A1590">
        <v>1052.02</v>
      </c>
      <c r="B1590">
        <v>2.5759099999999999</v>
      </c>
      <c r="C1590">
        <v>113.71299999999999</v>
      </c>
    </row>
    <row r="1591" spans="1:3" x14ac:dyDescent="0.25">
      <c r="A1591">
        <v>1052.17</v>
      </c>
      <c r="B1591">
        <v>2.5759500000000002</v>
      </c>
      <c r="C1591">
        <v>120.60599999999999</v>
      </c>
    </row>
    <row r="1592" spans="1:3" x14ac:dyDescent="0.25">
      <c r="A1592">
        <v>1052.32</v>
      </c>
      <c r="B1592">
        <v>2.5759799999999999</v>
      </c>
      <c r="C1592">
        <v>121.343</v>
      </c>
    </row>
    <row r="1593" spans="1:3" x14ac:dyDescent="0.25">
      <c r="A1593">
        <v>1052.47</v>
      </c>
      <c r="B1593">
        <v>2.5760200000000002</v>
      </c>
      <c r="C1593">
        <v>123.104</v>
      </c>
    </row>
    <row r="1594" spans="1:3" x14ac:dyDescent="0.25">
      <c r="A1594">
        <v>1052.6300000000001</v>
      </c>
      <c r="B1594">
        <v>2.57605</v>
      </c>
      <c r="C1594">
        <v>116.099</v>
      </c>
    </row>
    <row r="1595" spans="1:3" x14ac:dyDescent="0.25">
      <c r="A1595">
        <v>1052.78</v>
      </c>
      <c r="B1595">
        <v>2.5760900000000002</v>
      </c>
      <c r="C1595">
        <v>122.361</v>
      </c>
    </row>
    <row r="1596" spans="1:3" x14ac:dyDescent="0.25">
      <c r="A1596">
        <v>1052.93</v>
      </c>
      <c r="B1596">
        <v>2.57612</v>
      </c>
      <c r="C1596">
        <v>118.952</v>
      </c>
    </row>
    <row r="1597" spans="1:3" x14ac:dyDescent="0.25">
      <c r="A1597">
        <v>1053.08</v>
      </c>
      <c r="B1597">
        <v>2.5761500000000002</v>
      </c>
      <c r="C1597">
        <v>124.413</v>
      </c>
    </row>
    <row r="1598" spans="1:3" x14ac:dyDescent="0.25">
      <c r="A1598">
        <v>1053.24</v>
      </c>
      <c r="B1598">
        <v>2.57619</v>
      </c>
      <c r="C1598">
        <v>120.09</v>
      </c>
    </row>
    <row r="1599" spans="1:3" x14ac:dyDescent="0.25">
      <c r="A1599">
        <v>1053.3900000000001</v>
      </c>
      <c r="B1599">
        <v>2.5762299999999998</v>
      </c>
      <c r="C1599">
        <v>124.825</v>
      </c>
    </row>
    <row r="1600" spans="1:3" x14ac:dyDescent="0.25">
      <c r="A1600">
        <v>1053.54</v>
      </c>
      <c r="B1600">
        <v>2.57626</v>
      </c>
      <c r="C1600">
        <v>126.21</v>
      </c>
    </row>
    <row r="1601" spans="1:3" x14ac:dyDescent="0.25">
      <c r="A1601">
        <v>1053.69</v>
      </c>
      <c r="B1601">
        <v>2.5762900000000002</v>
      </c>
      <c r="C1601">
        <v>131.05500000000001</v>
      </c>
    </row>
    <row r="1602" spans="1:3" x14ac:dyDescent="0.25">
      <c r="A1602">
        <v>1053.8499999999999</v>
      </c>
      <c r="B1602">
        <v>2.57633</v>
      </c>
      <c r="C1602">
        <v>128.108</v>
      </c>
    </row>
    <row r="1603" spans="1:3" x14ac:dyDescent="0.25">
      <c r="A1603">
        <v>1054</v>
      </c>
      <c r="B1603">
        <v>2.5763600000000002</v>
      </c>
      <c r="C1603">
        <v>127.244</v>
      </c>
    </row>
    <row r="1604" spans="1:3" x14ac:dyDescent="0.25">
      <c r="A1604">
        <v>1054.1500000000001</v>
      </c>
      <c r="B1604">
        <v>2.5764</v>
      </c>
      <c r="C1604">
        <v>121.379</v>
      </c>
    </row>
    <row r="1605" spans="1:3" x14ac:dyDescent="0.25">
      <c r="A1605">
        <v>1054.3</v>
      </c>
      <c r="B1605">
        <v>2.5764300000000002</v>
      </c>
      <c r="C1605">
        <v>119.76</v>
      </c>
    </row>
    <row r="1606" spans="1:3" x14ac:dyDescent="0.25">
      <c r="A1606">
        <v>1054.46</v>
      </c>
      <c r="B1606">
        <v>2.57647</v>
      </c>
      <c r="C1606">
        <v>120.06399999999999</v>
      </c>
    </row>
    <row r="1607" spans="1:3" x14ac:dyDescent="0.25">
      <c r="A1607">
        <v>1054.6099999999999</v>
      </c>
      <c r="B1607">
        <v>2.5764999999999998</v>
      </c>
      <c r="C1607">
        <v>126.82</v>
      </c>
    </row>
    <row r="1608" spans="1:3" x14ac:dyDescent="0.25">
      <c r="A1608">
        <v>1054.76</v>
      </c>
      <c r="B1608">
        <v>2.5765400000000001</v>
      </c>
      <c r="C1608">
        <v>125.92400000000001</v>
      </c>
    </row>
    <row r="1609" spans="1:3" x14ac:dyDescent="0.25">
      <c r="A1609">
        <v>1054.9100000000001</v>
      </c>
      <c r="B1609">
        <v>2.5765699999999998</v>
      </c>
      <c r="C1609">
        <v>126.01</v>
      </c>
    </row>
    <row r="1610" spans="1:3" x14ac:dyDescent="0.25">
      <c r="A1610">
        <v>1055.07</v>
      </c>
      <c r="B1610">
        <v>2.5766100000000001</v>
      </c>
      <c r="C1610">
        <v>122.49</v>
      </c>
    </row>
    <row r="1611" spans="1:3" x14ac:dyDescent="0.25">
      <c r="A1611">
        <v>1055.22</v>
      </c>
      <c r="B1611">
        <v>2.5766399999999998</v>
      </c>
      <c r="C1611">
        <v>125.864</v>
      </c>
    </row>
    <row r="1612" spans="1:3" x14ac:dyDescent="0.25">
      <c r="A1612">
        <v>1055.3699999999999</v>
      </c>
      <c r="B1612">
        <v>2.57667</v>
      </c>
      <c r="C1612">
        <v>120.608</v>
      </c>
    </row>
    <row r="1613" spans="1:3" x14ac:dyDescent="0.25">
      <c r="A1613">
        <v>1055.52</v>
      </c>
      <c r="B1613">
        <v>2.5767099999999998</v>
      </c>
      <c r="C1613">
        <v>121.934</v>
      </c>
    </row>
    <row r="1614" spans="1:3" x14ac:dyDescent="0.25">
      <c r="A1614">
        <v>1055.67</v>
      </c>
      <c r="B1614">
        <v>2.57674</v>
      </c>
      <c r="C1614">
        <v>120.376</v>
      </c>
    </row>
    <row r="1615" spans="1:3" x14ac:dyDescent="0.25">
      <c r="A1615">
        <v>1055.83</v>
      </c>
      <c r="B1615">
        <v>2.5767799999999998</v>
      </c>
      <c r="C1615">
        <v>122.63200000000001</v>
      </c>
    </row>
    <row r="1616" spans="1:3" x14ac:dyDescent="0.25">
      <c r="A1616">
        <v>1055.98</v>
      </c>
      <c r="B1616">
        <v>2.57681</v>
      </c>
      <c r="C1616">
        <v>118.04600000000001</v>
      </c>
    </row>
    <row r="1617" spans="1:3" x14ac:dyDescent="0.25">
      <c r="A1617">
        <v>1056.1300000000001</v>
      </c>
      <c r="B1617">
        <v>2.5768499999999999</v>
      </c>
      <c r="C1617">
        <v>119.584</v>
      </c>
    </row>
    <row r="1618" spans="1:3" x14ac:dyDescent="0.25">
      <c r="A1618">
        <v>1056.28</v>
      </c>
      <c r="B1618">
        <v>2.5768800000000001</v>
      </c>
      <c r="C1618">
        <v>117.217</v>
      </c>
    </row>
    <row r="1619" spans="1:3" x14ac:dyDescent="0.25">
      <c r="A1619">
        <v>1056.44</v>
      </c>
      <c r="B1619">
        <v>2.5769199999999999</v>
      </c>
      <c r="C1619">
        <v>121.92100000000001</v>
      </c>
    </row>
    <row r="1620" spans="1:3" x14ac:dyDescent="0.25">
      <c r="A1620">
        <v>1056.5899999999999</v>
      </c>
      <c r="B1620">
        <v>2.5769500000000001</v>
      </c>
      <c r="C1620">
        <v>114.49</v>
      </c>
    </row>
    <row r="1621" spans="1:3" x14ac:dyDescent="0.25">
      <c r="A1621">
        <v>1056.74</v>
      </c>
      <c r="B1621">
        <v>2.5769899999999999</v>
      </c>
      <c r="C1621">
        <v>114.65900000000001</v>
      </c>
    </row>
    <row r="1622" spans="1:3" x14ac:dyDescent="0.25">
      <c r="A1622">
        <v>1056.8900000000001</v>
      </c>
      <c r="B1622">
        <v>2.5770200000000001</v>
      </c>
      <c r="C1622">
        <v>105.479</v>
      </c>
    </row>
    <row r="1623" spans="1:3" x14ac:dyDescent="0.25">
      <c r="A1623">
        <v>1057.05</v>
      </c>
      <c r="B1623">
        <v>2.5770599999999999</v>
      </c>
      <c r="C1623">
        <v>107.672</v>
      </c>
    </row>
    <row r="1624" spans="1:3" x14ac:dyDescent="0.25">
      <c r="A1624">
        <v>1057.2</v>
      </c>
      <c r="B1624">
        <v>2.5770900000000001</v>
      </c>
      <c r="C1624">
        <v>106.629</v>
      </c>
    </row>
    <row r="1625" spans="1:3" x14ac:dyDescent="0.25">
      <c r="A1625">
        <v>1057.3499999999999</v>
      </c>
      <c r="B1625">
        <v>2.5771299999999999</v>
      </c>
      <c r="C1625">
        <v>106.211</v>
      </c>
    </row>
    <row r="1626" spans="1:3" x14ac:dyDescent="0.25">
      <c r="A1626">
        <v>1057.5</v>
      </c>
      <c r="B1626">
        <v>2.5771600000000001</v>
      </c>
      <c r="C1626">
        <v>107.892</v>
      </c>
    </row>
    <row r="1627" spans="1:3" x14ac:dyDescent="0.25">
      <c r="A1627">
        <v>1057.6600000000001</v>
      </c>
      <c r="B1627">
        <v>2.5771999999999999</v>
      </c>
      <c r="C1627">
        <v>112.748</v>
      </c>
    </row>
    <row r="1628" spans="1:3" x14ac:dyDescent="0.25">
      <c r="A1628">
        <v>1057.81</v>
      </c>
      <c r="B1628">
        <v>2.5772300000000001</v>
      </c>
      <c r="C1628">
        <v>112.89700000000001</v>
      </c>
    </row>
    <row r="1629" spans="1:3" x14ac:dyDescent="0.25">
      <c r="A1629">
        <v>1057.96</v>
      </c>
      <c r="B1629">
        <v>2.5772599999999999</v>
      </c>
      <c r="C1629">
        <v>112.339</v>
      </c>
    </row>
    <row r="1630" spans="1:3" x14ac:dyDescent="0.25">
      <c r="A1630">
        <v>1058.1099999999999</v>
      </c>
      <c r="B1630">
        <v>2.5773000000000001</v>
      </c>
      <c r="C1630">
        <v>110.807</v>
      </c>
    </row>
    <row r="1631" spans="1:3" x14ac:dyDescent="0.25">
      <c r="A1631">
        <v>1058.27</v>
      </c>
      <c r="B1631">
        <v>2.5773299999999999</v>
      </c>
      <c r="C1631">
        <v>114.06699999999999</v>
      </c>
    </row>
    <row r="1632" spans="1:3" x14ac:dyDescent="0.25">
      <c r="A1632">
        <v>1058.42</v>
      </c>
      <c r="B1632">
        <v>2.5773700000000002</v>
      </c>
      <c r="C1632">
        <v>114.629</v>
      </c>
    </row>
    <row r="1633" spans="1:3" x14ac:dyDescent="0.25">
      <c r="A1633">
        <v>1058.57</v>
      </c>
      <c r="B1633">
        <v>2.5773999999999999</v>
      </c>
      <c r="C1633">
        <v>111.72499999999999</v>
      </c>
    </row>
    <row r="1634" spans="1:3" x14ac:dyDescent="0.25">
      <c r="A1634">
        <v>1058.72</v>
      </c>
      <c r="B1634">
        <v>2.5774400000000002</v>
      </c>
      <c r="C1634">
        <v>117.254</v>
      </c>
    </row>
    <row r="1635" spans="1:3" x14ac:dyDescent="0.25">
      <c r="A1635">
        <v>1058.8800000000001</v>
      </c>
      <c r="B1635">
        <v>2.5774699999999999</v>
      </c>
      <c r="C1635">
        <v>118.51900000000001</v>
      </c>
    </row>
    <row r="1636" spans="1:3" x14ac:dyDescent="0.25">
      <c r="A1636">
        <v>1059.03</v>
      </c>
      <c r="B1636">
        <v>2.5775100000000002</v>
      </c>
      <c r="C1636">
        <v>117.75</v>
      </c>
    </row>
    <row r="1637" spans="1:3" x14ac:dyDescent="0.25">
      <c r="A1637">
        <v>1059.18</v>
      </c>
      <c r="B1637">
        <v>2.5775399999999999</v>
      </c>
      <c r="C1637">
        <v>117.247</v>
      </c>
    </row>
    <row r="1638" spans="1:3" x14ac:dyDescent="0.25">
      <c r="A1638">
        <v>1059.33</v>
      </c>
      <c r="B1638">
        <v>2.5775700000000001</v>
      </c>
      <c r="C1638">
        <v>116.26300000000001</v>
      </c>
    </row>
    <row r="1639" spans="1:3" x14ac:dyDescent="0.25">
      <c r="A1639">
        <v>1059.48</v>
      </c>
      <c r="B1639">
        <v>2.57761</v>
      </c>
      <c r="C1639">
        <v>123.477</v>
      </c>
    </row>
    <row r="1640" spans="1:3" x14ac:dyDescent="0.25">
      <c r="A1640">
        <v>1059.6400000000001</v>
      </c>
      <c r="B1640">
        <v>2.5776500000000002</v>
      </c>
      <c r="C1640">
        <v>119.258</v>
      </c>
    </row>
    <row r="1641" spans="1:3" x14ac:dyDescent="0.25">
      <c r="A1641">
        <v>1059.79</v>
      </c>
      <c r="B1641">
        <v>2.57768</v>
      </c>
      <c r="C1641">
        <v>124.295</v>
      </c>
    </row>
    <row r="1642" spans="1:3" x14ac:dyDescent="0.25">
      <c r="A1642">
        <v>1059.94</v>
      </c>
      <c r="B1642">
        <v>2.5777100000000002</v>
      </c>
      <c r="C1642">
        <v>119.611</v>
      </c>
    </row>
    <row r="1643" spans="1:3" x14ac:dyDescent="0.25">
      <c r="A1643">
        <v>1060.0899999999999</v>
      </c>
      <c r="B1643">
        <v>2.57775</v>
      </c>
      <c r="C1643">
        <v>118.11199999999999</v>
      </c>
    </row>
    <row r="1644" spans="1:3" x14ac:dyDescent="0.25">
      <c r="A1644">
        <v>1060.25</v>
      </c>
      <c r="B1644">
        <v>2.5777800000000002</v>
      </c>
      <c r="C1644">
        <v>113.18300000000001</v>
      </c>
    </row>
    <row r="1645" spans="1:3" x14ac:dyDescent="0.25">
      <c r="A1645">
        <v>1060.4000000000001</v>
      </c>
      <c r="B1645">
        <v>2.57782</v>
      </c>
      <c r="C1645">
        <v>113.91</v>
      </c>
    </row>
    <row r="1646" spans="1:3" x14ac:dyDescent="0.25">
      <c r="A1646">
        <v>1060.55</v>
      </c>
      <c r="B1646">
        <v>2.5778500000000002</v>
      </c>
      <c r="C1646">
        <v>114.491</v>
      </c>
    </row>
    <row r="1647" spans="1:3" x14ac:dyDescent="0.25">
      <c r="A1647">
        <v>1060.7</v>
      </c>
      <c r="B1647">
        <v>2.57789</v>
      </c>
      <c r="C1647">
        <v>114.379</v>
      </c>
    </row>
    <row r="1648" spans="1:3" x14ac:dyDescent="0.25">
      <c r="A1648">
        <v>1060.8599999999999</v>
      </c>
      <c r="B1648">
        <v>2.5779200000000002</v>
      </c>
      <c r="C1648">
        <v>115.864</v>
      </c>
    </row>
    <row r="1649" spans="1:3" x14ac:dyDescent="0.25">
      <c r="A1649">
        <v>1061.01</v>
      </c>
      <c r="B1649">
        <v>2.57796</v>
      </c>
      <c r="C1649">
        <v>119.614</v>
      </c>
    </row>
    <row r="1650" spans="1:3" x14ac:dyDescent="0.25">
      <c r="A1650">
        <v>1061.1600000000001</v>
      </c>
      <c r="B1650">
        <v>2.5779899999999998</v>
      </c>
      <c r="C1650">
        <v>119.357</v>
      </c>
    </row>
    <row r="1651" spans="1:3" x14ac:dyDescent="0.25">
      <c r="A1651">
        <v>1061.31</v>
      </c>
      <c r="B1651">
        <v>2.57802</v>
      </c>
      <c r="C1651">
        <v>118.83199999999999</v>
      </c>
    </row>
    <row r="1652" spans="1:3" x14ac:dyDescent="0.25">
      <c r="A1652">
        <v>1061.47</v>
      </c>
      <c r="B1652">
        <v>2.5780599999999998</v>
      </c>
      <c r="C1652">
        <v>114.33199999999999</v>
      </c>
    </row>
    <row r="1653" spans="1:3" x14ac:dyDescent="0.25">
      <c r="A1653">
        <v>1061.6199999999999</v>
      </c>
      <c r="B1653">
        <v>2.5781000000000001</v>
      </c>
      <c r="C1653">
        <v>114.17700000000001</v>
      </c>
    </row>
    <row r="1654" spans="1:3" x14ac:dyDescent="0.25">
      <c r="A1654">
        <v>1061.77</v>
      </c>
      <c r="B1654">
        <v>2.5781299999999998</v>
      </c>
      <c r="C1654">
        <v>110.545</v>
      </c>
    </row>
    <row r="1655" spans="1:3" x14ac:dyDescent="0.25">
      <c r="A1655">
        <v>1061.92</v>
      </c>
      <c r="B1655">
        <v>2.57816</v>
      </c>
      <c r="C1655">
        <v>117.351</v>
      </c>
    </row>
    <row r="1656" spans="1:3" x14ac:dyDescent="0.25">
      <c r="A1656">
        <v>1062.08</v>
      </c>
      <c r="B1656">
        <v>2.5781999999999998</v>
      </c>
      <c r="C1656">
        <v>119.47499999999999</v>
      </c>
    </row>
    <row r="1657" spans="1:3" x14ac:dyDescent="0.25">
      <c r="A1657">
        <v>1062.23</v>
      </c>
      <c r="B1657">
        <v>2.57823</v>
      </c>
      <c r="C1657">
        <v>124.551</v>
      </c>
    </row>
    <row r="1658" spans="1:3" x14ac:dyDescent="0.25">
      <c r="A1658">
        <v>1062.3800000000001</v>
      </c>
      <c r="B1658">
        <v>2.5782699999999998</v>
      </c>
      <c r="C1658">
        <v>121.00700000000001</v>
      </c>
    </row>
    <row r="1659" spans="1:3" x14ac:dyDescent="0.25">
      <c r="A1659">
        <v>1062.53</v>
      </c>
      <c r="B1659">
        <v>2.5783</v>
      </c>
      <c r="C1659">
        <v>124.151</v>
      </c>
    </row>
    <row r="1660" spans="1:3" x14ac:dyDescent="0.25">
      <c r="A1660">
        <v>1062.69</v>
      </c>
      <c r="B1660">
        <v>2.5783399999999999</v>
      </c>
      <c r="C1660">
        <v>126.78700000000001</v>
      </c>
    </row>
    <row r="1661" spans="1:3" x14ac:dyDescent="0.25">
      <c r="A1661">
        <v>1062.8399999999999</v>
      </c>
      <c r="B1661">
        <v>2.5783700000000001</v>
      </c>
      <c r="C1661">
        <v>128.755</v>
      </c>
    </row>
    <row r="1662" spans="1:3" x14ac:dyDescent="0.25">
      <c r="A1662">
        <v>1062.99</v>
      </c>
      <c r="B1662">
        <v>2.5784099999999999</v>
      </c>
      <c r="C1662">
        <v>133.37200000000001</v>
      </c>
    </row>
    <row r="1663" spans="1:3" x14ac:dyDescent="0.25">
      <c r="A1663">
        <v>1063.1400000000001</v>
      </c>
      <c r="B1663">
        <v>2.5784400000000001</v>
      </c>
      <c r="C1663">
        <v>130.702</v>
      </c>
    </row>
    <row r="1664" spans="1:3" x14ac:dyDescent="0.25">
      <c r="A1664">
        <v>1063.29</v>
      </c>
      <c r="B1664">
        <v>2.5784799999999999</v>
      </c>
      <c r="C1664">
        <v>126.128</v>
      </c>
    </row>
    <row r="1665" spans="1:3" x14ac:dyDescent="0.25">
      <c r="A1665">
        <v>1063.45</v>
      </c>
      <c r="B1665">
        <v>2.5785100000000001</v>
      </c>
      <c r="C1665">
        <v>119.017</v>
      </c>
    </row>
    <row r="1666" spans="1:3" x14ac:dyDescent="0.25">
      <c r="A1666">
        <v>1063.5999999999999</v>
      </c>
      <c r="B1666">
        <v>2.5785499999999999</v>
      </c>
      <c r="C1666">
        <v>122.464</v>
      </c>
    </row>
    <row r="1667" spans="1:3" x14ac:dyDescent="0.25">
      <c r="A1667">
        <v>1063.75</v>
      </c>
      <c r="B1667">
        <v>2.5785800000000001</v>
      </c>
      <c r="C1667">
        <v>129.79400000000001</v>
      </c>
    </row>
    <row r="1668" spans="1:3" x14ac:dyDescent="0.25">
      <c r="A1668">
        <v>1063.9000000000001</v>
      </c>
      <c r="B1668">
        <v>2.5786099999999998</v>
      </c>
      <c r="C1668">
        <v>137.863</v>
      </c>
    </row>
    <row r="1669" spans="1:3" x14ac:dyDescent="0.25">
      <c r="A1669">
        <v>1064.06</v>
      </c>
      <c r="B1669">
        <v>2.5786500000000001</v>
      </c>
      <c r="C1669">
        <v>133.601</v>
      </c>
    </row>
    <row r="1670" spans="1:3" x14ac:dyDescent="0.25">
      <c r="A1670">
        <v>1064.21</v>
      </c>
      <c r="B1670">
        <v>2.5786799999999999</v>
      </c>
      <c r="C1670">
        <v>128.96700000000001</v>
      </c>
    </row>
    <row r="1671" spans="1:3" x14ac:dyDescent="0.25">
      <c r="A1671">
        <v>1064.3599999999999</v>
      </c>
      <c r="B1671">
        <v>2.5787200000000001</v>
      </c>
      <c r="C1671">
        <v>119.32299999999999</v>
      </c>
    </row>
    <row r="1672" spans="1:3" x14ac:dyDescent="0.25">
      <c r="A1672">
        <v>1064.51</v>
      </c>
      <c r="B1672">
        <v>2.5787499999999999</v>
      </c>
      <c r="C1672">
        <v>122.798</v>
      </c>
    </row>
    <row r="1673" spans="1:3" x14ac:dyDescent="0.25">
      <c r="A1673">
        <v>1064.67</v>
      </c>
      <c r="B1673">
        <v>2.5787900000000001</v>
      </c>
      <c r="C1673">
        <v>125.857</v>
      </c>
    </row>
    <row r="1674" spans="1:3" x14ac:dyDescent="0.25">
      <c r="A1674">
        <v>1064.82</v>
      </c>
      <c r="B1674">
        <v>2.5788199999999999</v>
      </c>
      <c r="C1674">
        <v>126.479</v>
      </c>
    </row>
    <row r="1675" spans="1:3" x14ac:dyDescent="0.25">
      <c r="A1675">
        <v>1064.97</v>
      </c>
      <c r="B1675">
        <v>2.5788600000000002</v>
      </c>
      <c r="C1675">
        <v>121.23</v>
      </c>
    </row>
    <row r="1676" spans="1:3" x14ac:dyDescent="0.25">
      <c r="A1676">
        <v>1065.1199999999999</v>
      </c>
      <c r="B1676">
        <v>2.5788899999999999</v>
      </c>
      <c r="C1676">
        <v>120.702</v>
      </c>
    </row>
    <row r="1677" spans="1:3" x14ac:dyDescent="0.25">
      <c r="A1677">
        <v>1065.28</v>
      </c>
      <c r="B1677">
        <v>2.5789300000000002</v>
      </c>
      <c r="C1677">
        <v>125.854</v>
      </c>
    </row>
    <row r="1678" spans="1:3" x14ac:dyDescent="0.25">
      <c r="A1678">
        <v>1065.43</v>
      </c>
      <c r="B1678">
        <v>2.5789599999999999</v>
      </c>
      <c r="C1678">
        <v>127.601</v>
      </c>
    </row>
    <row r="1679" spans="1:3" x14ac:dyDescent="0.25">
      <c r="A1679">
        <v>1065.58</v>
      </c>
      <c r="B1679">
        <v>2.5790000000000002</v>
      </c>
      <c r="C1679">
        <v>123.361</v>
      </c>
    </row>
    <row r="1680" spans="1:3" x14ac:dyDescent="0.25">
      <c r="A1680">
        <v>1065.73</v>
      </c>
      <c r="B1680">
        <v>2.5790299999999999</v>
      </c>
      <c r="C1680">
        <v>121.545</v>
      </c>
    </row>
    <row r="1681" spans="1:3" x14ac:dyDescent="0.25">
      <c r="A1681">
        <v>1065.8900000000001</v>
      </c>
      <c r="B1681">
        <v>2.5790700000000002</v>
      </c>
      <c r="C1681">
        <v>122.029</v>
      </c>
    </row>
    <row r="1682" spans="1:3" x14ac:dyDescent="0.25">
      <c r="A1682">
        <v>1066.04</v>
      </c>
      <c r="B1682">
        <v>2.5790999999999999</v>
      </c>
      <c r="C1682">
        <v>124.863</v>
      </c>
    </row>
    <row r="1683" spans="1:3" x14ac:dyDescent="0.25">
      <c r="A1683">
        <v>1066.19</v>
      </c>
      <c r="B1683">
        <v>2.5791300000000001</v>
      </c>
      <c r="C1683">
        <v>123.529</v>
      </c>
    </row>
    <row r="1684" spans="1:3" x14ac:dyDescent="0.25">
      <c r="A1684">
        <v>1066.3399999999999</v>
      </c>
      <c r="B1684">
        <v>2.57917</v>
      </c>
      <c r="C1684">
        <v>120.39400000000001</v>
      </c>
    </row>
    <row r="1685" spans="1:3" x14ac:dyDescent="0.25">
      <c r="A1685">
        <v>1066.5</v>
      </c>
      <c r="B1685">
        <v>2.5792000000000002</v>
      </c>
      <c r="C1685">
        <v>121.14700000000001</v>
      </c>
    </row>
    <row r="1686" spans="1:3" x14ac:dyDescent="0.25">
      <c r="A1686">
        <v>1066.6500000000001</v>
      </c>
      <c r="B1686">
        <v>2.57924</v>
      </c>
      <c r="C1686">
        <v>122.045</v>
      </c>
    </row>
    <row r="1687" spans="1:3" x14ac:dyDescent="0.25">
      <c r="A1687">
        <v>1066.8</v>
      </c>
      <c r="B1687">
        <v>2.5792700000000002</v>
      </c>
      <c r="C1687">
        <v>129.38</v>
      </c>
    </row>
    <row r="1688" spans="1:3" x14ac:dyDescent="0.25">
      <c r="A1688">
        <v>1066.95</v>
      </c>
      <c r="B1688">
        <v>2.57931</v>
      </c>
      <c r="C1688">
        <v>129.02600000000001</v>
      </c>
    </row>
    <row r="1689" spans="1:3" x14ac:dyDescent="0.25">
      <c r="A1689">
        <v>1067.0999999999999</v>
      </c>
      <c r="B1689">
        <v>2.5793400000000002</v>
      </c>
      <c r="C1689">
        <v>131.56200000000001</v>
      </c>
    </row>
    <row r="1690" spans="1:3" x14ac:dyDescent="0.25">
      <c r="A1690">
        <v>1067.26</v>
      </c>
      <c r="B1690">
        <v>2.57938</v>
      </c>
      <c r="C1690">
        <v>127.1</v>
      </c>
    </row>
    <row r="1691" spans="1:3" x14ac:dyDescent="0.25">
      <c r="A1691">
        <v>1067.4100000000001</v>
      </c>
      <c r="B1691">
        <v>2.5794100000000002</v>
      </c>
      <c r="C1691">
        <v>125.857</v>
      </c>
    </row>
    <row r="1692" spans="1:3" x14ac:dyDescent="0.25">
      <c r="A1692">
        <v>1067.56</v>
      </c>
      <c r="B1692">
        <v>2.57945</v>
      </c>
      <c r="C1692">
        <v>122.05</v>
      </c>
    </row>
    <row r="1693" spans="1:3" x14ac:dyDescent="0.25">
      <c r="A1693">
        <v>1067.71</v>
      </c>
      <c r="B1693">
        <v>2.5794800000000002</v>
      </c>
      <c r="C1693">
        <v>120.081</v>
      </c>
    </row>
    <row r="1694" spans="1:3" x14ac:dyDescent="0.25">
      <c r="A1694">
        <v>1067.8699999999999</v>
      </c>
      <c r="B1694">
        <v>2.57952</v>
      </c>
      <c r="C1694">
        <v>119.518</v>
      </c>
    </row>
    <row r="1695" spans="1:3" x14ac:dyDescent="0.25">
      <c r="A1695">
        <v>1068.02</v>
      </c>
      <c r="B1695">
        <v>2.5795499999999998</v>
      </c>
      <c r="C1695">
        <v>122.75700000000001</v>
      </c>
    </row>
    <row r="1696" spans="1:3" x14ac:dyDescent="0.25">
      <c r="A1696">
        <v>1068.17</v>
      </c>
      <c r="B1696">
        <v>2.57958</v>
      </c>
      <c r="C1696">
        <v>124.877</v>
      </c>
    </row>
    <row r="1697" spans="1:3" x14ac:dyDescent="0.25">
      <c r="A1697">
        <v>1068.32</v>
      </c>
      <c r="B1697">
        <v>2.5796199999999998</v>
      </c>
      <c r="C1697">
        <v>130.78399999999999</v>
      </c>
    </row>
    <row r="1698" spans="1:3" x14ac:dyDescent="0.25">
      <c r="A1698">
        <v>1068.48</v>
      </c>
      <c r="B1698">
        <v>2.57965</v>
      </c>
      <c r="C1698">
        <v>130.28100000000001</v>
      </c>
    </row>
    <row r="1699" spans="1:3" x14ac:dyDescent="0.25">
      <c r="A1699">
        <v>1068.6300000000001</v>
      </c>
      <c r="B1699">
        <v>2.5796899999999998</v>
      </c>
      <c r="C1699">
        <v>133.304</v>
      </c>
    </row>
    <row r="1700" spans="1:3" x14ac:dyDescent="0.25">
      <c r="A1700">
        <v>1068.78</v>
      </c>
      <c r="B1700">
        <v>2.57972</v>
      </c>
      <c r="C1700">
        <v>126.014</v>
      </c>
    </row>
    <row r="1701" spans="1:3" x14ac:dyDescent="0.25">
      <c r="A1701">
        <v>1068.93</v>
      </c>
      <c r="B1701">
        <v>2.5797599999999998</v>
      </c>
      <c r="C1701">
        <v>122.751</v>
      </c>
    </row>
    <row r="1702" spans="1:3" x14ac:dyDescent="0.25">
      <c r="A1702">
        <v>1069.0899999999999</v>
      </c>
      <c r="B1702">
        <v>2.57979</v>
      </c>
      <c r="C1702">
        <v>118.021</v>
      </c>
    </row>
    <row r="1703" spans="1:3" x14ac:dyDescent="0.25">
      <c r="A1703">
        <v>1069.24</v>
      </c>
      <c r="B1703">
        <v>2.5798299999999998</v>
      </c>
      <c r="C1703">
        <v>122.61499999999999</v>
      </c>
    </row>
    <row r="1704" spans="1:3" x14ac:dyDescent="0.25">
      <c r="A1704">
        <v>1069.3900000000001</v>
      </c>
      <c r="B1704">
        <v>2.57986</v>
      </c>
      <c r="C1704">
        <v>119.986</v>
      </c>
    </row>
    <row r="1705" spans="1:3" x14ac:dyDescent="0.25">
      <c r="A1705">
        <v>1069.54</v>
      </c>
      <c r="B1705">
        <v>2.5798999999999999</v>
      </c>
      <c r="C1705">
        <v>123.137</v>
      </c>
    </row>
    <row r="1706" spans="1:3" x14ac:dyDescent="0.25">
      <c r="A1706">
        <v>1069.7</v>
      </c>
      <c r="B1706">
        <v>2.5799300000000001</v>
      </c>
      <c r="C1706">
        <v>117.396</v>
      </c>
    </row>
    <row r="1707" spans="1:3" x14ac:dyDescent="0.25">
      <c r="A1707">
        <v>1069.8499999999999</v>
      </c>
      <c r="B1707">
        <v>2.5799699999999999</v>
      </c>
      <c r="C1707">
        <v>120.511</v>
      </c>
    </row>
    <row r="1708" spans="1:3" x14ac:dyDescent="0.25">
      <c r="A1708">
        <v>1070</v>
      </c>
      <c r="B1708">
        <v>2.58</v>
      </c>
      <c r="C1708">
        <v>118.14700000000001</v>
      </c>
    </row>
    <row r="1709" spans="1:3" x14ac:dyDescent="0.25">
      <c r="A1709">
        <v>1070.1500000000001</v>
      </c>
      <c r="B1709">
        <v>2.5813700000000002</v>
      </c>
      <c r="C1709">
        <v>116.86199999999999</v>
      </c>
    </row>
    <row r="1710" spans="1:3" x14ac:dyDescent="0.25">
      <c r="A1710">
        <v>1070.31</v>
      </c>
      <c r="B1710">
        <v>2.5828199999999999</v>
      </c>
      <c r="C1710">
        <v>115.83199999999999</v>
      </c>
    </row>
    <row r="1711" spans="1:3" x14ac:dyDescent="0.25">
      <c r="A1711">
        <v>1070.46</v>
      </c>
      <c r="B1711">
        <v>2.58419</v>
      </c>
      <c r="C1711">
        <v>113.057</v>
      </c>
    </row>
    <row r="1712" spans="1:3" x14ac:dyDescent="0.25">
      <c r="A1712">
        <v>1070.6099999999999</v>
      </c>
      <c r="B1712">
        <v>2.5855600000000001</v>
      </c>
      <c r="C1712">
        <v>112.232</v>
      </c>
    </row>
    <row r="1713" spans="1:3" x14ac:dyDescent="0.25">
      <c r="A1713">
        <v>1070.76</v>
      </c>
      <c r="B1713">
        <v>2.5869200000000001</v>
      </c>
      <c r="C1713">
        <v>111.57599999999999</v>
      </c>
    </row>
    <row r="1714" spans="1:3" x14ac:dyDescent="0.25">
      <c r="A1714">
        <v>1070.9100000000001</v>
      </c>
      <c r="B1714">
        <v>2.5882900000000002</v>
      </c>
      <c r="C1714">
        <v>108.14700000000001</v>
      </c>
    </row>
    <row r="1715" spans="1:3" x14ac:dyDescent="0.25">
      <c r="A1715">
        <v>1071.07</v>
      </c>
      <c r="B1715">
        <v>2.5897399999999999</v>
      </c>
      <c r="C1715">
        <v>104.842</v>
      </c>
    </row>
    <row r="1716" spans="1:3" x14ac:dyDescent="0.25">
      <c r="A1716">
        <v>1071.22</v>
      </c>
      <c r="B1716">
        <v>2.59111</v>
      </c>
      <c r="C1716">
        <v>101.867</v>
      </c>
    </row>
    <row r="1717" spans="1:3" x14ac:dyDescent="0.25">
      <c r="A1717">
        <v>1071.3699999999999</v>
      </c>
      <c r="B1717">
        <v>2.5924800000000001</v>
      </c>
      <c r="C1717">
        <v>109.102</v>
      </c>
    </row>
    <row r="1718" spans="1:3" x14ac:dyDescent="0.25">
      <c r="A1718">
        <v>1071.52</v>
      </c>
      <c r="B1718">
        <v>2.5938400000000001</v>
      </c>
      <c r="C1718">
        <v>110.956</v>
      </c>
    </row>
    <row r="1719" spans="1:3" x14ac:dyDescent="0.25">
      <c r="A1719">
        <v>1071.68</v>
      </c>
      <c r="B1719">
        <v>2.5952999999999999</v>
      </c>
      <c r="C1719">
        <v>108.682</v>
      </c>
    </row>
    <row r="1720" spans="1:3" x14ac:dyDescent="0.25">
      <c r="A1720">
        <v>1071.83</v>
      </c>
      <c r="B1720">
        <v>2.59667</v>
      </c>
      <c r="C1720">
        <v>107.235</v>
      </c>
    </row>
    <row r="1721" spans="1:3" x14ac:dyDescent="0.25">
      <c r="A1721">
        <v>1071.98</v>
      </c>
      <c r="B1721">
        <v>2.5980300000000001</v>
      </c>
      <c r="C1721">
        <v>108.399</v>
      </c>
    </row>
    <row r="1722" spans="1:3" x14ac:dyDescent="0.25">
      <c r="A1722">
        <v>1072.1300000000001</v>
      </c>
      <c r="B1722">
        <v>2.5994000000000002</v>
      </c>
      <c r="C1722">
        <v>109.05500000000001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workbookViewId="0">
      <selection activeCell="J29" sqref="J29"/>
    </sheetView>
  </sheetViews>
  <sheetFormatPr defaultRowHeight="15" x14ac:dyDescent="0.25"/>
  <sheetData>
    <row r="1" spans="1:8" x14ac:dyDescent="0.25">
      <c r="A1" s="1" t="s">
        <v>6</v>
      </c>
      <c r="B1" s="1" t="s">
        <v>7</v>
      </c>
      <c r="C1" s="1" t="s">
        <v>0</v>
      </c>
      <c r="D1" s="1" t="s">
        <v>8</v>
      </c>
      <c r="E1" s="1" t="s">
        <v>9</v>
      </c>
      <c r="F1" s="1" t="s">
        <v>10</v>
      </c>
      <c r="G1" s="1" t="s">
        <v>11</v>
      </c>
      <c r="H1" s="1" t="s">
        <v>12</v>
      </c>
    </row>
    <row r="2" spans="1:8" x14ac:dyDescent="0.25">
      <c r="A2" t="s">
        <v>3</v>
      </c>
      <c r="B2">
        <v>890.8</v>
      </c>
      <c r="C2">
        <v>2.3881000000000001</v>
      </c>
      <c r="D2">
        <v>0.418188</v>
      </c>
      <c r="E2">
        <v>3.87547</v>
      </c>
      <c r="F2">
        <v>29.555299999999999</v>
      </c>
      <c r="G2">
        <v>2032.41</v>
      </c>
      <c r="H2">
        <v>0.35643599999999998</v>
      </c>
    </row>
    <row r="3" spans="1:8" x14ac:dyDescent="0.25">
      <c r="A3" t="s">
        <v>3</v>
      </c>
      <c r="B3">
        <v>890.81</v>
      </c>
      <c r="C3">
        <v>2.3881000000000001</v>
      </c>
      <c r="D3">
        <v>0.418188</v>
      </c>
      <c r="E3">
        <v>3.8344299999999998</v>
      </c>
      <c r="F3">
        <v>29.5136</v>
      </c>
      <c r="G3">
        <v>2261.61</v>
      </c>
      <c r="H3">
        <v>0.39382</v>
      </c>
    </row>
    <row r="4" spans="1:8" x14ac:dyDescent="0.25">
      <c r="A4" t="s">
        <v>3</v>
      </c>
      <c r="B4">
        <v>891.75</v>
      </c>
      <c r="C4">
        <v>2.3893</v>
      </c>
      <c r="D4">
        <v>0.47473399999999999</v>
      </c>
      <c r="E4">
        <v>3.1288</v>
      </c>
      <c r="F4">
        <v>29.516999999999999</v>
      </c>
      <c r="G4">
        <v>2183.9</v>
      </c>
      <c r="H4">
        <v>0.41306500000000002</v>
      </c>
    </row>
    <row r="5" spans="1:8" x14ac:dyDescent="0.25">
      <c r="A5" t="s">
        <v>3</v>
      </c>
      <c r="B5">
        <v>892.8</v>
      </c>
      <c r="C5">
        <v>2.3906999999999998</v>
      </c>
      <c r="D5">
        <v>0.44724700000000001</v>
      </c>
      <c r="E5">
        <v>3.1924199999999998</v>
      </c>
      <c r="F5">
        <v>29.607500000000002</v>
      </c>
      <c r="G5">
        <v>2559.04</v>
      </c>
      <c r="H5">
        <v>0.39563500000000001</v>
      </c>
    </row>
    <row r="6" spans="1:8" x14ac:dyDescent="0.25">
      <c r="A6" t="s">
        <v>3</v>
      </c>
      <c r="B6">
        <v>893.8</v>
      </c>
      <c r="C6">
        <v>2.3921000000000001</v>
      </c>
      <c r="D6">
        <v>0.52778599999999998</v>
      </c>
      <c r="E6">
        <v>2.9298999999999999</v>
      </c>
      <c r="F6">
        <v>29.5626</v>
      </c>
      <c r="G6">
        <v>2810.85</v>
      </c>
      <c r="H6">
        <v>0.40627799999999997</v>
      </c>
    </row>
    <row r="7" spans="1:8" x14ac:dyDescent="0.25">
      <c r="A7" t="s">
        <v>3</v>
      </c>
      <c r="B7">
        <v>896.8</v>
      </c>
      <c r="C7">
        <v>2.3961000000000001</v>
      </c>
      <c r="D7">
        <v>0.52653499999999998</v>
      </c>
      <c r="E7">
        <v>3.9146200000000002</v>
      </c>
      <c r="F7">
        <v>29.612300000000001</v>
      </c>
      <c r="G7">
        <v>2152.4</v>
      </c>
      <c r="H7">
        <v>0.26413700000000001</v>
      </c>
    </row>
    <row r="8" spans="1:8" x14ac:dyDescent="0.25">
      <c r="A8" t="s">
        <v>3</v>
      </c>
      <c r="B8">
        <v>897.8</v>
      </c>
      <c r="C8">
        <v>2.3974000000000002</v>
      </c>
      <c r="D8">
        <v>0.472495</v>
      </c>
      <c r="E8">
        <v>2.8634499999999998</v>
      </c>
      <c r="F8">
        <v>30.1342</v>
      </c>
      <c r="G8">
        <v>3274.74</v>
      </c>
      <c r="H8">
        <v>0.40692400000000001</v>
      </c>
    </row>
    <row r="9" spans="1:8" x14ac:dyDescent="0.25">
      <c r="A9" t="s">
        <v>3</v>
      </c>
      <c r="B9">
        <v>898.8</v>
      </c>
      <c r="C9">
        <v>2.3986999999999998</v>
      </c>
      <c r="D9">
        <v>0.45994299999999999</v>
      </c>
      <c r="E9">
        <v>3.7251799999999999</v>
      </c>
      <c r="F9">
        <v>29.5764</v>
      </c>
      <c r="G9">
        <v>2505.27</v>
      </c>
      <c r="H9">
        <v>0.34187299999999998</v>
      </c>
    </row>
    <row r="10" spans="1:8" x14ac:dyDescent="0.25">
      <c r="A10" t="s">
        <v>3</v>
      </c>
      <c r="B10">
        <v>898.81</v>
      </c>
      <c r="C10">
        <v>2.3986999999999998</v>
      </c>
      <c r="D10">
        <v>0.45994299999999999</v>
      </c>
      <c r="E10">
        <v>3.7800099999999999</v>
      </c>
      <c r="F10">
        <v>29.2608</v>
      </c>
      <c r="G10">
        <v>1812.7</v>
      </c>
      <c r="H10">
        <v>0.40908299999999997</v>
      </c>
    </row>
    <row r="11" spans="1:8" x14ac:dyDescent="0.25">
      <c r="A11" t="s">
        <v>3</v>
      </c>
      <c r="B11">
        <v>899.8</v>
      </c>
      <c r="C11">
        <v>2.4001000000000001</v>
      </c>
      <c r="D11">
        <v>0.51860799999999996</v>
      </c>
      <c r="E11">
        <v>3.1236000000000002</v>
      </c>
      <c r="F11">
        <v>29.5473</v>
      </c>
      <c r="G11">
        <v>3423.22</v>
      </c>
      <c r="H11">
        <v>0.404223</v>
      </c>
    </row>
    <row r="12" spans="1:8" x14ac:dyDescent="0.25">
      <c r="A12" t="s">
        <v>3</v>
      </c>
      <c r="B12">
        <v>901.8</v>
      </c>
      <c r="C12">
        <v>2.4026999999999998</v>
      </c>
      <c r="D12">
        <v>0.43186200000000002</v>
      </c>
      <c r="E12">
        <v>2.8853900000000001</v>
      </c>
      <c r="F12">
        <v>29.659300000000002</v>
      </c>
      <c r="G12">
        <v>1644.61</v>
      </c>
      <c r="H12">
        <v>0.41014800000000001</v>
      </c>
    </row>
    <row r="13" spans="1:8" x14ac:dyDescent="0.25">
      <c r="A13" t="s">
        <v>3</v>
      </c>
      <c r="B13">
        <v>903.85</v>
      </c>
      <c r="C13">
        <v>2.4055</v>
      </c>
      <c r="D13">
        <v>0.65325299999999997</v>
      </c>
      <c r="E13">
        <v>2.9814600000000002</v>
      </c>
      <c r="F13">
        <v>29.812200000000001</v>
      </c>
      <c r="G13">
        <v>2973.79</v>
      </c>
      <c r="H13">
        <v>0.36202000000000001</v>
      </c>
    </row>
    <row r="14" spans="1:8" x14ac:dyDescent="0.25">
      <c r="A14" t="s">
        <v>3</v>
      </c>
      <c r="B14">
        <v>904.8</v>
      </c>
      <c r="C14">
        <v>2.4066999999999998</v>
      </c>
      <c r="D14">
        <v>0.81474500000000005</v>
      </c>
      <c r="E14">
        <v>2.8928500000000001</v>
      </c>
      <c r="F14">
        <v>29.568200000000001</v>
      </c>
      <c r="G14">
        <v>3658.99</v>
      </c>
      <c r="H14">
        <v>0.42610799999999999</v>
      </c>
    </row>
    <row r="15" spans="1:8" x14ac:dyDescent="0.25">
      <c r="A15" t="s">
        <v>4</v>
      </c>
      <c r="B15">
        <v>907.8</v>
      </c>
      <c r="C15">
        <v>2.4113000000000002</v>
      </c>
      <c r="D15">
        <v>0.94631900000000002</v>
      </c>
      <c r="E15">
        <v>3.8744700000000001</v>
      </c>
      <c r="F15">
        <v>29.715</v>
      </c>
      <c r="G15">
        <v>1854.72</v>
      </c>
      <c r="H15">
        <v>0.244559</v>
      </c>
    </row>
    <row r="16" spans="1:8" x14ac:dyDescent="0.25">
      <c r="A16" t="s">
        <v>4</v>
      </c>
      <c r="B16">
        <v>908.96600000000001</v>
      </c>
      <c r="C16">
        <v>2.4131</v>
      </c>
      <c r="D16">
        <v>0.76103699999999996</v>
      </c>
      <c r="E16">
        <v>3.7099299999999999</v>
      </c>
      <c r="F16">
        <v>29.742699999999999</v>
      </c>
      <c r="G16">
        <v>1489.7</v>
      </c>
      <c r="H16">
        <v>0.201125</v>
      </c>
    </row>
    <row r="17" spans="1:8" x14ac:dyDescent="0.25">
      <c r="A17" t="s">
        <v>4</v>
      </c>
      <c r="B17">
        <v>909.52599999999995</v>
      </c>
      <c r="C17">
        <v>2.4140000000000001</v>
      </c>
      <c r="D17">
        <v>0.83359799999999995</v>
      </c>
      <c r="E17">
        <v>4.2855800000000004</v>
      </c>
      <c r="F17">
        <v>29.823899999999998</v>
      </c>
      <c r="G17">
        <v>1616.77</v>
      </c>
      <c r="H17">
        <v>0.14813399999999999</v>
      </c>
    </row>
    <row r="18" spans="1:8" x14ac:dyDescent="0.25">
      <c r="A18" t="s">
        <v>4</v>
      </c>
      <c r="B18">
        <v>910.005</v>
      </c>
      <c r="C18">
        <v>2.4146999999999998</v>
      </c>
      <c r="D18">
        <v>0.92655399999999999</v>
      </c>
      <c r="E18">
        <v>4.7054200000000002</v>
      </c>
      <c r="F18">
        <v>29.7486</v>
      </c>
      <c r="G18">
        <v>1668.47</v>
      </c>
      <c r="H18">
        <v>0.12056799999999999</v>
      </c>
    </row>
    <row r="19" spans="1:8" x14ac:dyDescent="0.25">
      <c r="A19" t="s">
        <v>4</v>
      </c>
      <c r="B19">
        <v>911.06100000000004</v>
      </c>
      <c r="C19">
        <v>2.4163000000000001</v>
      </c>
      <c r="D19">
        <v>0.73086099999999998</v>
      </c>
      <c r="E19">
        <v>4.6403800000000004</v>
      </c>
      <c r="F19">
        <v>30.13</v>
      </c>
      <c r="G19">
        <v>961.34900000000005</v>
      </c>
      <c r="H19">
        <v>0.111553</v>
      </c>
    </row>
    <row r="20" spans="1:8" x14ac:dyDescent="0.25">
      <c r="A20" t="s">
        <v>4</v>
      </c>
      <c r="B20">
        <v>912.18799999999999</v>
      </c>
      <c r="C20">
        <v>2.4180999999999999</v>
      </c>
      <c r="D20">
        <v>0.71889800000000004</v>
      </c>
      <c r="E20">
        <v>3.5418400000000001</v>
      </c>
      <c r="F20">
        <v>29.728400000000001</v>
      </c>
      <c r="G20">
        <v>1682.61</v>
      </c>
      <c r="H20">
        <v>0.20729</v>
      </c>
    </row>
    <row r="21" spans="1:8" x14ac:dyDescent="0.25">
      <c r="A21" t="s">
        <v>4</v>
      </c>
      <c r="B21">
        <v>913.21400000000006</v>
      </c>
      <c r="C21">
        <v>2.4196</v>
      </c>
      <c r="D21">
        <v>0.91712300000000002</v>
      </c>
      <c r="E21">
        <v>3.6557599999999999</v>
      </c>
      <c r="F21">
        <v>29.666799999999999</v>
      </c>
      <c r="G21">
        <v>1534.75</v>
      </c>
      <c r="H21">
        <v>0.222967</v>
      </c>
    </row>
    <row r="22" spans="1:8" x14ac:dyDescent="0.25">
      <c r="A22" t="s">
        <v>3</v>
      </c>
      <c r="B22">
        <v>917.55</v>
      </c>
      <c r="C22">
        <v>2.4262999999999999</v>
      </c>
      <c r="D22">
        <v>0.51542900000000003</v>
      </c>
      <c r="E22">
        <v>4.4141599999999999</v>
      </c>
      <c r="F22">
        <v>29.570799999999998</v>
      </c>
      <c r="G22">
        <v>1029.32</v>
      </c>
      <c r="H22">
        <v>0.198514</v>
      </c>
    </row>
    <row r="23" spans="1:8" x14ac:dyDescent="0.25">
      <c r="A23" t="s">
        <v>3</v>
      </c>
      <c r="B23">
        <v>918.15</v>
      </c>
      <c r="C23">
        <v>2.4270999999999998</v>
      </c>
      <c r="D23">
        <v>0.52352600000000005</v>
      </c>
      <c r="E23">
        <v>4.1683700000000004</v>
      </c>
      <c r="F23">
        <v>29.327200000000001</v>
      </c>
      <c r="G23">
        <v>1490.76</v>
      </c>
      <c r="H23">
        <v>0.27005000000000001</v>
      </c>
    </row>
    <row r="24" spans="1:8" x14ac:dyDescent="0.25">
      <c r="A24" t="s">
        <v>3</v>
      </c>
      <c r="B24">
        <v>920</v>
      </c>
      <c r="C24">
        <v>2.4285999999999999</v>
      </c>
      <c r="D24">
        <v>0.34710400000000002</v>
      </c>
      <c r="E24">
        <v>4.3824300000000003</v>
      </c>
      <c r="F24">
        <v>29.370100000000001</v>
      </c>
      <c r="G24">
        <v>1517.27</v>
      </c>
      <c r="H24">
        <v>0.34964099999999998</v>
      </c>
    </row>
    <row r="25" spans="1:8" x14ac:dyDescent="0.25">
      <c r="A25" t="s">
        <v>3</v>
      </c>
      <c r="B25">
        <v>921.95</v>
      </c>
      <c r="C25">
        <v>2.4300999999999999</v>
      </c>
      <c r="D25">
        <v>0.366371</v>
      </c>
      <c r="E25">
        <v>4.4145500000000002</v>
      </c>
      <c r="F25">
        <v>29.390499999999999</v>
      </c>
      <c r="G25">
        <v>1696.31</v>
      </c>
      <c r="H25">
        <v>0.36315700000000001</v>
      </c>
    </row>
    <row r="26" spans="1:8" x14ac:dyDescent="0.25">
      <c r="A26" t="s">
        <v>4</v>
      </c>
      <c r="B26">
        <v>922.8</v>
      </c>
      <c r="C26">
        <v>2.4308000000000001</v>
      </c>
      <c r="D26">
        <v>0.446496</v>
      </c>
      <c r="E26">
        <v>5.6732300000000002</v>
      </c>
      <c r="F26">
        <v>29.952200000000001</v>
      </c>
      <c r="G26">
        <v>267.74700000000001</v>
      </c>
      <c r="H26">
        <v>0.15595700000000001</v>
      </c>
    </row>
    <row r="27" spans="1:8" x14ac:dyDescent="0.25">
      <c r="A27" t="s">
        <v>4</v>
      </c>
      <c r="B27">
        <v>923.45</v>
      </c>
      <c r="C27">
        <v>2.4312999999999998</v>
      </c>
      <c r="D27" t="s">
        <v>5</v>
      </c>
      <c r="E27">
        <v>4.27372</v>
      </c>
      <c r="F27">
        <v>29.4894</v>
      </c>
      <c r="G27">
        <v>516.75199999999995</v>
      </c>
      <c r="H27">
        <v>0.23622099999999999</v>
      </c>
    </row>
    <row r="28" spans="1:8" x14ac:dyDescent="0.25">
      <c r="A28" t="s">
        <v>3</v>
      </c>
      <c r="B28">
        <v>924</v>
      </c>
      <c r="C28">
        <v>2.4317000000000002</v>
      </c>
      <c r="D28">
        <v>0.36352800000000002</v>
      </c>
      <c r="E28">
        <v>4.3690699999999998</v>
      </c>
      <c r="F28">
        <v>29.31</v>
      </c>
      <c r="G28">
        <v>1112.67</v>
      </c>
      <c r="H28">
        <v>0.33030399999999999</v>
      </c>
    </row>
    <row r="29" spans="1:8" x14ac:dyDescent="0.25">
      <c r="A29" t="s">
        <v>3</v>
      </c>
      <c r="B29">
        <v>925</v>
      </c>
      <c r="C29">
        <v>2.4325000000000001</v>
      </c>
      <c r="D29">
        <v>0.34975699999999998</v>
      </c>
      <c r="E29">
        <v>4.1933600000000002</v>
      </c>
      <c r="F29">
        <v>29.434000000000001</v>
      </c>
      <c r="G29">
        <v>1359.31</v>
      </c>
      <c r="H29">
        <v>0.32693899999999998</v>
      </c>
    </row>
    <row r="30" spans="1:8" x14ac:dyDescent="0.25">
      <c r="A30" t="s">
        <v>3</v>
      </c>
      <c r="B30">
        <v>926.7</v>
      </c>
      <c r="C30">
        <v>2.4338000000000002</v>
      </c>
      <c r="D30">
        <v>0.24534400000000001</v>
      </c>
      <c r="E30">
        <v>4.4906199999999998</v>
      </c>
      <c r="F30">
        <v>29.429400000000001</v>
      </c>
      <c r="G30">
        <v>940.23599999999999</v>
      </c>
      <c r="H30">
        <v>0.35948000000000002</v>
      </c>
    </row>
    <row r="31" spans="1:8" x14ac:dyDescent="0.25">
      <c r="A31" t="s">
        <v>3</v>
      </c>
      <c r="B31">
        <v>929.95</v>
      </c>
      <c r="C31">
        <v>2.4363000000000001</v>
      </c>
      <c r="D31">
        <v>0.22767599999999999</v>
      </c>
      <c r="E31">
        <v>4.1884199999999998</v>
      </c>
      <c r="F31">
        <v>29.281500000000001</v>
      </c>
      <c r="G31">
        <v>1005.1</v>
      </c>
      <c r="H31">
        <v>0.38352700000000001</v>
      </c>
    </row>
    <row r="32" spans="1:8" x14ac:dyDescent="0.25">
      <c r="A32" t="s">
        <v>3</v>
      </c>
      <c r="B32">
        <v>935.9</v>
      </c>
      <c r="C32">
        <v>2.4409999999999998</v>
      </c>
      <c r="D32">
        <v>0.2898</v>
      </c>
      <c r="E32">
        <v>4.1062200000000004</v>
      </c>
      <c r="F32">
        <v>29.447700000000001</v>
      </c>
      <c r="G32">
        <v>1270.9000000000001</v>
      </c>
      <c r="H32">
        <v>0.33311600000000002</v>
      </c>
    </row>
    <row r="33" spans="1:8" x14ac:dyDescent="0.25">
      <c r="A33" t="s">
        <v>3</v>
      </c>
      <c r="B33">
        <v>936.9</v>
      </c>
      <c r="C33">
        <v>2.4418000000000002</v>
      </c>
      <c r="D33">
        <v>0.30025299999999999</v>
      </c>
      <c r="E33">
        <v>3.8921600000000001</v>
      </c>
      <c r="F33">
        <v>29.506599999999999</v>
      </c>
      <c r="G33">
        <v>1458.13</v>
      </c>
      <c r="H33">
        <v>0.36070400000000002</v>
      </c>
    </row>
    <row r="34" spans="1:8" x14ac:dyDescent="0.25">
      <c r="A34" t="s">
        <v>3</v>
      </c>
      <c r="B34">
        <v>938.9</v>
      </c>
      <c r="C34">
        <v>2.4432999999999998</v>
      </c>
      <c r="D34">
        <v>0.34604800000000002</v>
      </c>
      <c r="E34">
        <v>3.7162299999999999</v>
      </c>
      <c r="F34">
        <v>29.508500000000002</v>
      </c>
      <c r="G34">
        <v>1308.03</v>
      </c>
      <c r="H34">
        <v>0.36080000000000001</v>
      </c>
    </row>
    <row r="35" spans="1:8" x14ac:dyDescent="0.25">
      <c r="A35" t="s">
        <v>3</v>
      </c>
      <c r="B35">
        <v>940.9</v>
      </c>
      <c r="C35">
        <v>2.4449000000000001</v>
      </c>
      <c r="D35">
        <v>0.41129100000000002</v>
      </c>
      <c r="E35">
        <v>3.7179700000000002</v>
      </c>
      <c r="F35">
        <v>29.522400000000001</v>
      </c>
      <c r="G35">
        <v>1574.94</v>
      </c>
      <c r="H35">
        <v>0.36302000000000001</v>
      </c>
    </row>
    <row r="36" spans="1:8" x14ac:dyDescent="0.25">
      <c r="A36" t="s">
        <v>3</v>
      </c>
      <c r="B36">
        <v>942.9</v>
      </c>
      <c r="C36">
        <v>2.4464999999999999</v>
      </c>
      <c r="D36">
        <v>0.41364699999999999</v>
      </c>
      <c r="E36">
        <v>3.4389699999999999</v>
      </c>
      <c r="F36">
        <v>29.611599999999999</v>
      </c>
      <c r="G36">
        <v>1614.02</v>
      </c>
      <c r="H36">
        <v>0.36019299999999999</v>
      </c>
    </row>
    <row r="37" spans="1:8" x14ac:dyDescent="0.25">
      <c r="A37" t="s">
        <v>3</v>
      </c>
      <c r="B37">
        <v>943.85</v>
      </c>
      <c r="C37">
        <v>2.4472</v>
      </c>
      <c r="D37">
        <v>0.393816</v>
      </c>
      <c r="E37">
        <v>3.3093300000000001</v>
      </c>
      <c r="F37">
        <v>29.55</v>
      </c>
      <c r="G37">
        <v>1612.61</v>
      </c>
      <c r="H37">
        <v>0.378276</v>
      </c>
    </row>
    <row r="38" spans="1:8" x14ac:dyDescent="0.25">
      <c r="A38" t="s">
        <v>3</v>
      </c>
      <c r="B38">
        <v>944.9</v>
      </c>
      <c r="C38">
        <v>2.448</v>
      </c>
      <c r="D38">
        <v>0.50026099999999996</v>
      </c>
      <c r="E38">
        <v>2.9699900000000001</v>
      </c>
      <c r="F38">
        <v>29.610499999999998</v>
      </c>
      <c r="G38">
        <v>2206.5</v>
      </c>
      <c r="H38">
        <v>0.369334</v>
      </c>
    </row>
    <row r="39" spans="1:8" x14ac:dyDescent="0.25">
      <c r="A39" t="s">
        <v>3</v>
      </c>
      <c r="B39">
        <v>945.9</v>
      </c>
      <c r="C39">
        <v>2.4487999999999999</v>
      </c>
      <c r="D39">
        <v>0.41503699999999999</v>
      </c>
      <c r="E39">
        <v>2.96848</v>
      </c>
      <c r="F39">
        <v>29.606300000000001</v>
      </c>
      <c r="G39">
        <v>2091.85</v>
      </c>
      <c r="H39">
        <v>0.398704</v>
      </c>
    </row>
    <row r="40" spans="1:8" x14ac:dyDescent="0.25">
      <c r="A40" t="s">
        <v>3</v>
      </c>
      <c r="B40">
        <v>946.91</v>
      </c>
      <c r="C40">
        <v>2.4496000000000002</v>
      </c>
      <c r="D40">
        <v>0.48580699999999999</v>
      </c>
      <c r="E40">
        <v>2.7848999999999999</v>
      </c>
      <c r="F40">
        <v>29.7057</v>
      </c>
      <c r="G40">
        <v>3104.47</v>
      </c>
      <c r="H40">
        <v>0.40953400000000001</v>
      </c>
    </row>
    <row r="41" spans="1:8" x14ac:dyDescent="0.25">
      <c r="A41" t="s">
        <v>3</v>
      </c>
      <c r="B41">
        <v>953.25</v>
      </c>
      <c r="C41">
        <v>2.4573999999999998</v>
      </c>
      <c r="D41">
        <v>0.85046299999999997</v>
      </c>
      <c r="E41">
        <v>3.0853999999999999</v>
      </c>
      <c r="F41">
        <v>29.747399999999999</v>
      </c>
      <c r="G41">
        <v>3673.11</v>
      </c>
      <c r="H41">
        <v>0.34698899999999999</v>
      </c>
    </row>
    <row r="42" spans="1:8" x14ac:dyDescent="0.25">
      <c r="A42" t="s">
        <v>3</v>
      </c>
      <c r="B42">
        <v>954.15</v>
      </c>
      <c r="C42">
        <v>2.4588999999999999</v>
      </c>
      <c r="D42">
        <v>0.88268800000000003</v>
      </c>
      <c r="E42">
        <v>3.0215999999999998</v>
      </c>
      <c r="F42">
        <v>29.734400000000001</v>
      </c>
      <c r="G42">
        <v>3432.33</v>
      </c>
      <c r="H42">
        <v>0.37268099999999998</v>
      </c>
    </row>
    <row r="43" spans="1:8" x14ac:dyDescent="0.25">
      <c r="A43" t="s">
        <v>3</v>
      </c>
      <c r="B43">
        <v>956.18</v>
      </c>
      <c r="C43">
        <v>2.4622999999999999</v>
      </c>
      <c r="D43">
        <v>1.01668</v>
      </c>
      <c r="E43">
        <v>3.0060500000000001</v>
      </c>
      <c r="F43">
        <v>29.657800000000002</v>
      </c>
      <c r="G43">
        <v>2550.0500000000002</v>
      </c>
      <c r="H43">
        <v>0.357624</v>
      </c>
    </row>
    <row r="44" spans="1:8" x14ac:dyDescent="0.25">
      <c r="A44" t="s">
        <v>3</v>
      </c>
      <c r="B44">
        <v>957.3</v>
      </c>
      <c r="C44">
        <v>2.4641999999999999</v>
      </c>
      <c r="D44">
        <v>0.85414100000000004</v>
      </c>
      <c r="E44">
        <v>3.41845</v>
      </c>
      <c r="F44">
        <v>29.552399999999999</v>
      </c>
      <c r="G44">
        <v>2120.96</v>
      </c>
      <c r="H44">
        <v>0.31811800000000001</v>
      </c>
    </row>
    <row r="45" spans="1:8" x14ac:dyDescent="0.25">
      <c r="A45" t="s">
        <v>3</v>
      </c>
      <c r="B45">
        <v>958.25</v>
      </c>
      <c r="C45">
        <v>2.4658000000000002</v>
      </c>
      <c r="D45">
        <v>0.77664100000000003</v>
      </c>
      <c r="E45">
        <v>3.7428400000000002</v>
      </c>
      <c r="F45">
        <v>29.615600000000001</v>
      </c>
      <c r="G45">
        <v>1436</v>
      </c>
      <c r="H45">
        <v>0.29085800000000001</v>
      </c>
    </row>
    <row r="46" spans="1:8" x14ac:dyDescent="0.25">
      <c r="A46" t="s">
        <v>4</v>
      </c>
      <c r="B46">
        <v>960.1</v>
      </c>
      <c r="C46">
        <v>2.4687999999999999</v>
      </c>
      <c r="D46">
        <v>0.71062499999999995</v>
      </c>
      <c r="E46">
        <v>3.5133299999999998</v>
      </c>
      <c r="F46">
        <v>29.908899999999999</v>
      </c>
      <c r="G46">
        <v>1314.93</v>
      </c>
      <c r="H46">
        <v>0.26790399999999998</v>
      </c>
    </row>
    <row r="47" spans="1:8" x14ac:dyDescent="0.25">
      <c r="A47" t="s">
        <v>3</v>
      </c>
      <c r="B47">
        <v>960.33</v>
      </c>
      <c r="C47">
        <v>2.4691999999999998</v>
      </c>
      <c r="D47">
        <v>0.99404800000000004</v>
      </c>
      <c r="E47">
        <v>3.40611</v>
      </c>
      <c r="F47">
        <v>29.6769</v>
      </c>
      <c r="G47">
        <v>2284.29</v>
      </c>
      <c r="H47">
        <v>0.16897699999999999</v>
      </c>
    </row>
    <row r="48" spans="1:8" x14ac:dyDescent="0.25">
      <c r="A48" t="s">
        <v>4</v>
      </c>
      <c r="B48">
        <v>961.1</v>
      </c>
      <c r="C48">
        <v>2.4704999999999999</v>
      </c>
      <c r="D48">
        <v>0.75406300000000004</v>
      </c>
      <c r="E48">
        <v>3.34321</v>
      </c>
      <c r="F48">
        <v>29.8034</v>
      </c>
      <c r="G48">
        <v>1540.05</v>
      </c>
      <c r="H48">
        <v>0.25958100000000001</v>
      </c>
    </row>
    <row r="49" spans="1:8" x14ac:dyDescent="0.25">
      <c r="A49" t="s">
        <v>4</v>
      </c>
      <c r="B49">
        <v>961.8</v>
      </c>
      <c r="C49">
        <v>2.4716999999999998</v>
      </c>
      <c r="D49">
        <v>0.63331000000000004</v>
      </c>
      <c r="E49">
        <v>4.2869099999999998</v>
      </c>
      <c r="F49">
        <v>29.648599999999998</v>
      </c>
      <c r="G49">
        <v>1441</v>
      </c>
      <c r="H49">
        <v>0.21077799999999999</v>
      </c>
    </row>
    <row r="50" spans="1:8" x14ac:dyDescent="0.25">
      <c r="A50" t="s">
        <v>3</v>
      </c>
      <c r="B50">
        <v>962.2</v>
      </c>
      <c r="C50">
        <v>2.4723000000000002</v>
      </c>
      <c r="D50">
        <v>0.70993600000000001</v>
      </c>
      <c r="E50">
        <v>4.3999199999999998</v>
      </c>
      <c r="F50">
        <v>29.813199999999998</v>
      </c>
      <c r="G50">
        <v>1284.19</v>
      </c>
      <c r="H50">
        <v>0.17150499999999999</v>
      </c>
    </row>
    <row r="51" spans="1:8" x14ac:dyDescent="0.25">
      <c r="A51" t="s">
        <v>4</v>
      </c>
      <c r="B51">
        <v>962.45</v>
      </c>
      <c r="C51">
        <v>2.4727999999999999</v>
      </c>
      <c r="D51">
        <v>0.69437099999999996</v>
      </c>
      <c r="E51">
        <v>3.8674900000000001</v>
      </c>
      <c r="F51">
        <v>29.730799999999999</v>
      </c>
      <c r="G51">
        <v>1779.42</v>
      </c>
      <c r="H51">
        <v>0.18960199999999999</v>
      </c>
    </row>
    <row r="52" spans="1:8" x14ac:dyDescent="0.25">
      <c r="A52" t="s">
        <v>4</v>
      </c>
      <c r="B52">
        <v>963.17</v>
      </c>
      <c r="C52">
        <v>2.4740000000000002</v>
      </c>
      <c r="D52">
        <v>0.867228</v>
      </c>
      <c r="E52">
        <v>3.6377299999999999</v>
      </c>
      <c r="F52">
        <v>29.939399999999999</v>
      </c>
      <c r="G52">
        <v>1252.1099999999999</v>
      </c>
      <c r="H52">
        <v>0.203902</v>
      </c>
    </row>
    <row r="53" spans="1:8" x14ac:dyDescent="0.25">
      <c r="A53" t="s">
        <v>3</v>
      </c>
      <c r="B53">
        <v>963.3</v>
      </c>
      <c r="C53">
        <v>2.4742000000000002</v>
      </c>
      <c r="D53">
        <v>0.64262799999999998</v>
      </c>
      <c r="E53">
        <v>3.5579499999999999</v>
      </c>
      <c r="F53">
        <v>29.687100000000001</v>
      </c>
      <c r="G53">
        <v>2030.6</v>
      </c>
      <c r="H53">
        <v>0.211261</v>
      </c>
    </row>
    <row r="54" spans="1:8" x14ac:dyDescent="0.25">
      <c r="A54" t="s">
        <v>4</v>
      </c>
      <c r="B54">
        <v>963.85</v>
      </c>
      <c r="C54">
        <v>2.4750999999999999</v>
      </c>
      <c r="D54">
        <v>0.66597600000000001</v>
      </c>
      <c r="E54">
        <v>3.6859500000000001</v>
      </c>
      <c r="F54">
        <v>29.665099999999999</v>
      </c>
      <c r="G54">
        <v>2126.15</v>
      </c>
      <c r="H54">
        <v>0.25141599999999997</v>
      </c>
    </row>
    <row r="55" spans="1:8" x14ac:dyDescent="0.25">
      <c r="A55" t="s">
        <v>3</v>
      </c>
      <c r="B55">
        <v>964.02</v>
      </c>
      <c r="C55">
        <v>2.4754</v>
      </c>
      <c r="D55">
        <v>0.91680300000000003</v>
      </c>
      <c r="E55">
        <v>3.98996</v>
      </c>
      <c r="F55">
        <v>29.874199999999998</v>
      </c>
      <c r="G55">
        <v>1493.03</v>
      </c>
      <c r="H55">
        <v>0.262984</v>
      </c>
    </row>
    <row r="56" spans="1:8" x14ac:dyDescent="0.25">
      <c r="A56" t="s">
        <v>4</v>
      </c>
      <c r="B56">
        <v>965.8</v>
      </c>
      <c r="C56">
        <v>2.4777</v>
      </c>
      <c r="D56">
        <v>0.51668199999999997</v>
      </c>
      <c r="E56">
        <v>4.5376000000000003</v>
      </c>
      <c r="F56">
        <v>29.575600000000001</v>
      </c>
      <c r="G56">
        <v>2260.8000000000002</v>
      </c>
      <c r="H56">
        <v>0.194688</v>
      </c>
    </row>
    <row r="57" spans="1:8" x14ac:dyDescent="0.25">
      <c r="A57" t="s">
        <v>4</v>
      </c>
      <c r="B57">
        <v>966.8</v>
      </c>
      <c r="C57">
        <v>2.4784999999999999</v>
      </c>
      <c r="D57">
        <v>0.48225899999999999</v>
      </c>
      <c r="E57">
        <v>4.4916299999999998</v>
      </c>
      <c r="F57">
        <v>29.704699999999999</v>
      </c>
      <c r="G57">
        <v>1585.51</v>
      </c>
      <c r="H57">
        <v>0.24710299999999999</v>
      </c>
    </row>
    <row r="58" spans="1:8" x14ac:dyDescent="0.25">
      <c r="A58" t="s">
        <v>4</v>
      </c>
      <c r="B58">
        <v>968.5</v>
      </c>
      <c r="C58">
        <v>2.48</v>
      </c>
      <c r="D58">
        <v>0.51886500000000002</v>
      </c>
      <c r="E58">
        <v>4.0753000000000004</v>
      </c>
      <c r="F58">
        <v>29.540700000000001</v>
      </c>
      <c r="G58">
        <v>2014.83</v>
      </c>
      <c r="H58">
        <v>0.20457800000000001</v>
      </c>
    </row>
    <row r="59" spans="1:8" x14ac:dyDescent="0.25">
      <c r="A59" t="s">
        <v>4</v>
      </c>
      <c r="B59">
        <v>969.5</v>
      </c>
      <c r="C59">
        <v>2.4807999999999999</v>
      </c>
      <c r="D59">
        <v>0.53716399999999997</v>
      </c>
      <c r="E59">
        <v>3.5106700000000002</v>
      </c>
      <c r="F59">
        <v>29.5167</v>
      </c>
      <c r="G59">
        <v>1875.39</v>
      </c>
      <c r="H59">
        <v>0.25731100000000001</v>
      </c>
    </row>
    <row r="60" spans="1:8" x14ac:dyDescent="0.25">
      <c r="A60" t="s">
        <v>4</v>
      </c>
      <c r="B60">
        <v>971.06399999999996</v>
      </c>
      <c r="C60">
        <v>2.4822000000000002</v>
      </c>
      <c r="D60">
        <v>0.55348600000000003</v>
      </c>
      <c r="E60">
        <v>3.9154800000000001</v>
      </c>
      <c r="F60">
        <v>29.562999999999999</v>
      </c>
      <c r="G60">
        <v>2062.8200000000002</v>
      </c>
      <c r="H60">
        <v>0.32895999999999997</v>
      </c>
    </row>
    <row r="61" spans="1:8" x14ac:dyDescent="0.25">
      <c r="A61" t="s">
        <v>4</v>
      </c>
      <c r="B61">
        <v>972</v>
      </c>
      <c r="C61">
        <v>2.4830000000000001</v>
      </c>
      <c r="D61">
        <v>0.48486899999999999</v>
      </c>
      <c r="E61">
        <v>4.1520799999999998</v>
      </c>
      <c r="F61">
        <v>29.7471</v>
      </c>
      <c r="G61">
        <v>2271.81</v>
      </c>
      <c r="H61">
        <v>0.318409</v>
      </c>
    </row>
    <row r="62" spans="1:8" x14ac:dyDescent="0.25">
      <c r="A62" t="s">
        <v>4</v>
      </c>
      <c r="B62">
        <v>981.90700000000004</v>
      </c>
      <c r="C62">
        <v>2.4914000000000001</v>
      </c>
      <c r="D62">
        <v>0.77589699999999995</v>
      </c>
      <c r="E62">
        <v>2.8922099999999999</v>
      </c>
      <c r="F62">
        <v>29.748000000000001</v>
      </c>
      <c r="G62">
        <v>2973.33</v>
      </c>
      <c r="H62">
        <v>0.20619499999999999</v>
      </c>
    </row>
    <row r="63" spans="1:8" x14ac:dyDescent="0.25">
      <c r="A63" t="s">
        <v>4</v>
      </c>
      <c r="B63">
        <v>983.76700000000005</v>
      </c>
      <c r="C63">
        <v>2.4929999999999999</v>
      </c>
      <c r="D63">
        <v>0.87754799999999999</v>
      </c>
      <c r="E63">
        <v>3.0602100000000001</v>
      </c>
      <c r="F63">
        <v>29.778400000000001</v>
      </c>
      <c r="G63">
        <v>2685.3</v>
      </c>
      <c r="H63">
        <v>0.36973899999999998</v>
      </c>
    </row>
    <row r="64" spans="1:8" x14ac:dyDescent="0.25">
      <c r="A64" t="s">
        <v>4</v>
      </c>
      <c r="B64">
        <v>987.48800000000006</v>
      </c>
      <c r="C64">
        <v>2.4967000000000001</v>
      </c>
      <c r="D64">
        <v>0.90630900000000003</v>
      </c>
      <c r="E64">
        <v>4.0697400000000004</v>
      </c>
      <c r="F64">
        <v>29.662099999999999</v>
      </c>
      <c r="G64">
        <v>1888.31</v>
      </c>
      <c r="H64">
        <v>0.355325</v>
      </c>
    </row>
    <row r="65" spans="1:8" x14ac:dyDescent="0.25">
      <c r="A65" t="s">
        <v>4</v>
      </c>
      <c r="B65">
        <v>991.43700000000001</v>
      </c>
      <c r="C65">
        <v>2.5009000000000001</v>
      </c>
      <c r="D65">
        <v>0.91096100000000002</v>
      </c>
      <c r="E65">
        <v>4.2363499999999998</v>
      </c>
      <c r="F65">
        <v>29.661899999999999</v>
      </c>
      <c r="G65">
        <v>399.923</v>
      </c>
      <c r="H65">
        <v>0.22258700000000001</v>
      </c>
    </row>
    <row r="66" spans="1:8" x14ac:dyDescent="0.25">
      <c r="A66" t="s">
        <v>4</v>
      </c>
      <c r="B66">
        <v>991.721</v>
      </c>
      <c r="C66">
        <v>2.5011999999999999</v>
      </c>
      <c r="D66">
        <v>0.99203300000000005</v>
      </c>
      <c r="E66">
        <v>3.4962499999999999</v>
      </c>
      <c r="F66">
        <v>29.7788</v>
      </c>
      <c r="G66">
        <v>1621.04</v>
      </c>
      <c r="H66">
        <v>0.20236399999999999</v>
      </c>
    </row>
    <row r="67" spans="1:8" x14ac:dyDescent="0.25">
      <c r="A67" t="s">
        <v>4</v>
      </c>
      <c r="B67">
        <v>992.09400000000005</v>
      </c>
      <c r="C67">
        <v>2.5015999999999998</v>
      </c>
      <c r="D67">
        <v>0.85457899999999998</v>
      </c>
      <c r="E67">
        <v>4.3427100000000003</v>
      </c>
      <c r="F67">
        <v>29.4529</v>
      </c>
      <c r="G67">
        <v>582.74800000000005</v>
      </c>
      <c r="H67">
        <v>0.22417200000000001</v>
      </c>
    </row>
    <row r="68" spans="1:8" x14ac:dyDescent="0.25">
      <c r="A68" t="s">
        <v>4</v>
      </c>
      <c r="B68">
        <v>994.46500000000003</v>
      </c>
      <c r="C68">
        <v>2.5041000000000002</v>
      </c>
      <c r="D68">
        <v>0.87156199999999995</v>
      </c>
      <c r="E68">
        <v>3.794</v>
      </c>
      <c r="F68">
        <v>29.7195</v>
      </c>
      <c r="G68">
        <v>1464.87</v>
      </c>
      <c r="H68">
        <v>0.238653</v>
      </c>
    </row>
    <row r="69" spans="1:8" x14ac:dyDescent="0.25">
      <c r="A69" t="s">
        <v>4</v>
      </c>
      <c r="B69">
        <v>997.25599999999997</v>
      </c>
      <c r="C69">
        <v>2.5070999999999999</v>
      </c>
      <c r="D69">
        <v>0.98097299999999998</v>
      </c>
      <c r="E69">
        <v>3.2805399999999998</v>
      </c>
      <c r="F69">
        <v>29.6858</v>
      </c>
      <c r="G69">
        <v>2214.83</v>
      </c>
      <c r="H69">
        <v>0.21537100000000001</v>
      </c>
    </row>
    <row r="70" spans="1:8" x14ac:dyDescent="0.25">
      <c r="A70" t="s">
        <v>4</v>
      </c>
      <c r="B70">
        <v>1037.69</v>
      </c>
      <c r="C70">
        <v>2.5642</v>
      </c>
      <c r="D70">
        <v>0.53063700000000003</v>
      </c>
      <c r="E70">
        <v>5.2133099999999999</v>
      </c>
      <c r="F70">
        <v>30.2943</v>
      </c>
      <c r="G70">
        <v>232.375</v>
      </c>
      <c r="H70">
        <v>0.291931</v>
      </c>
    </row>
    <row r="71" spans="1:8" x14ac:dyDescent="0.25">
      <c r="A71" t="s">
        <v>4</v>
      </c>
      <c r="B71">
        <v>1040</v>
      </c>
      <c r="C71">
        <v>2.5666000000000002</v>
      </c>
      <c r="D71">
        <v>0.451681</v>
      </c>
      <c r="E71">
        <v>3.8530500000000001</v>
      </c>
      <c r="F71">
        <v>29.5655</v>
      </c>
      <c r="G71">
        <v>925.02599999999995</v>
      </c>
      <c r="H71">
        <v>0.16597300000000001</v>
      </c>
    </row>
    <row r="72" spans="1:8" x14ac:dyDescent="0.25">
      <c r="A72" t="s">
        <v>4</v>
      </c>
      <c r="B72">
        <v>1042.31</v>
      </c>
      <c r="C72">
        <v>2.569</v>
      </c>
      <c r="D72">
        <v>0.554728</v>
      </c>
      <c r="E72">
        <v>3.50719</v>
      </c>
      <c r="F72">
        <v>29.708400000000001</v>
      </c>
      <c r="G72">
        <v>2424.44</v>
      </c>
      <c r="H72">
        <v>0.29461300000000001</v>
      </c>
    </row>
    <row r="73" spans="1:8" x14ac:dyDescent="0.25">
      <c r="A73" t="s">
        <v>4</v>
      </c>
      <c r="B73">
        <v>1044.6199999999999</v>
      </c>
      <c r="C73">
        <v>2.5714999999999999</v>
      </c>
      <c r="D73">
        <v>0.635459</v>
      </c>
      <c r="E73">
        <v>3.5383900000000001</v>
      </c>
      <c r="F73">
        <v>29.3797</v>
      </c>
      <c r="G73">
        <v>1375.65</v>
      </c>
      <c r="H73">
        <v>0.26602300000000001</v>
      </c>
    </row>
    <row r="74" spans="1:8" x14ac:dyDescent="0.25">
      <c r="A74" t="s">
        <v>4</v>
      </c>
      <c r="B74">
        <v>1046.92</v>
      </c>
      <c r="C74">
        <v>2.5739000000000001</v>
      </c>
      <c r="D74">
        <v>0.91767699999999996</v>
      </c>
      <c r="E74">
        <v>2.98794</v>
      </c>
      <c r="F74">
        <v>29.4331</v>
      </c>
      <c r="G74">
        <v>2312.14</v>
      </c>
      <c r="H74">
        <v>0.36142800000000003</v>
      </c>
    </row>
    <row r="75" spans="1:8" x14ac:dyDescent="0.25">
      <c r="A75" t="s">
        <v>4</v>
      </c>
      <c r="B75">
        <v>1049.23</v>
      </c>
      <c r="C75">
        <v>2.5752999999999999</v>
      </c>
      <c r="D75">
        <v>1.0294399999999999</v>
      </c>
      <c r="E75">
        <v>3.4361199999999998</v>
      </c>
      <c r="F75">
        <v>29.464700000000001</v>
      </c>
      <c r="G75">
        <v>1576.98</v>
      </c>
      <c r="H75">
        <v>0.33099099999999998</v>
      </c>
    </row>
    <row r="76" spans="1:8" x14ac:dyDescent="0.25">
      <c r="A76" t="s">
        <v>4</v>
      </c>
      <c r="B76">
        <v>1051.54</v>
      </c>
      <c r="C76">
        <v>2.5758000000000001</v>
      </c>
      <c r="D76">
        <v>0.81148299999999995</v>
      </c>
      <c r="E76">
        <v>3.9154399999999998</v>
      </c>
      <c r="F76">
        <v>29.416699999999999</v>
      </c>
      <c r="G76">
        <v>481.47899999999998</v>
      </c>
      <c r="H76">
        <v>0.27383400000000002</v>
      </c>
    </row>
    <row r="77" spans="1:8" x14ac:dyDescent="0.25">
      <c r="A77" t="s">
        <v>4</v>
      </c>
      <c r="B77">
        <v>1053.08</v>
      </c>
      <c r="C77">
        <v>2.5762</v>
      </c>
      <c r="D77">
        <v>1.01702</v>
      </c>
      <c r="E77">
        <v>3.31277</v>
      </c>
      <c r="F77">
        <v>29.493300000000001</v>
      </c>
      <c r="G77">
        <v>1686.36</v>
      </c>
      <c r="H77">
        <v>0.27939999999999998</v>
      </c>
    </row>
    <row r="78" spans="1:8" x14ac:dyDescent="0.25">
      <c r="A78" t="s">
        <v>4</v>
      </c>
      <c r="B78">
        <v>1053.8499999999999</v>
      </c>
      <c r="C78">
        <v>2.5762999999999998</v>
      </c>
      <c r="D78">
        <v>0.95884999999999998</v>
      </c>
      <c r="E78">
        <v>3.4074300000000002</v>
      </c>
      <c r="F78">
        <v>29.357500000000002</v>
      </c>
      <c r="G78">
        <v>1623.27</v>
      </c>
      <c r="H78">
        <v>0.28678900000000002</v>
      </c>
    </row>
    <row r="79" spans="1:8" x14ac:dyDescent="0.25">
      <c r="A79" t="s">
        <v>4</v>
      </c>
      <c r="B79">
        <v>1054.6199999999999</v>
      </c>
      <c r="C79">
        <v>2.5764999999999998</v>
      </c>
      <c r="D79">
        <v>1.1051200000000001</v>
      </c>
      <c r="E79">
        <v>3.4036</v>
      </c>
      <c r="F79">
        <v>29.4815</v>
      </c>
      <c r="G79">
        <v>1470.85</v>
      </c>
      <c r="H79">
        <v>0.29939100000000002</v>
      </c>
    </row>
    <row r="80" spans="1:8" x14ac:dyDescent="0.25">
      <c r="A80" t="s">
        <v>4</v>
      </c>
      <c r="B80">
        <v>1056.1500000000001</v>
      </c>
      <c r="C80">
        <v>2.5769000000000002</v>
      </c>
      <c r="D80">
        <v>1.0360499999999999</v>
      </c>
      <c r="E80">
        <v>4.4231999999999996</v>
      </c>
      <c r="F80">
        <v>29.596900000000002</v>
      </c>
      <c r="G80">
        <v>688.05200000000002</v>
      </c>
      <c r="H80">
        <v>0.27373900000000001</v>
      </c>
    </row>
    <row r="81" spans="1:8" x14ac:dyDescent="0.25">
      <c r="A81" t="s">
        <v>4</v>
      </c>
      <c r="B81">
        <v>1057.6199999999999</v>
      </c>
      <c r="C81">
        <v>2.5771999999999999</v>
      </c>
      <c r="D81">
        <v>0.89227999999999996</v>
      </c>
      <c r="E81">
        <v>3.2837499999999999</v>
      </c>
      <c r="F81">
        <v>29.4636</v>
      </c>
      <c r="G81">
        <v>1420.09</v>
      </c>
      <c r="H81">
        <v>0.21878900000000001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workbookViewId="0">
      <selection activeCell="O12" sqref="O12"/>
    </sheetView>
  </sheetViews>
  <sheetFormatPr defaultRowHeight="15" x14ac:dyDescent="0.25"/>
  <sheetData>
    <row r="1" spans="1:10" x14ac:dyDescent="0.25">
      <c r="A1" s="1" t="s">
        <v>2</v>
      </c>
      <c r="B1" s="1" t="s">
        <v>19</v>
      </c>
      <c r="C1" s="1" t="s">
        <v>17</v>
      </c>
      <c r="D1" s="1" t="s">
        <v>20</v>
      </c>
      <c r="E1" s="1"/>
      <c r="F1" s="1" t="s">
        <v>13</v>
      </c>
      <c r="G1" s="1" t="s">
        <v>14</v>
      </c>
      <c r="H1" s="1" t="s">
        <v>15</v>
      </c>
      <c r="I1" s="1" t="s">
        <v>16</v>
      </c>
      <c r="J1" s="1" t="s">
        <v>18</v>
      </c>
    </row>
    <row r="2" spans="1:10" x14ac:dyDescent="0.25">
      <c r="A2">
        <v>890.8</v>
      </c>
      <c r="B2">
        <v>890.8</v>
      </c>
      <c r="C2">
        <v>10</v>
      </c>
      <c r="D2">
        <v>223</v>
      </c>
      <c r="F2">
        <v>0.79</v>
      </c>
      <c r="G2">
        <v>10.199999999999999</v>
      </c>
      <c r="H2">
        <v>-0.8</v>
      </c>
      <c r="I2">
        <v>5.9</v>
      </c>
      <c r="J2">
        <v>0.17</v>
      </c>
    </row>
    <row r="3" spans="1:10" x14ac:dyDescent="0.25">
      <c r="A3">
        <v>898.8</v>
      </c>
      <c r="B3">
        <v>898.8</v>
      </c>
      <c r="C3">
        <v>9.3000000000000007</v>
      </c>
      <c r="D3">
        <v>155</v>
      </c>
      <c r="F3">
        <v>0.57999999999999996</v>
      </c>
      <c r="G3">
        <v>11.6</v>
      </c>
      <c r="H3">
        <v>-0.75</v>
      </c>
      <c r="I3">
        <v>6</v>
      </c>
      <c r="J3">
        <v>0.22</v>
      </c>
    </row>
    <row r="4" spans="1:10" x14ac:dyDescent="0.25">
      <c r="A4">
        <v>899.8</v>
      </c>
      <c r="B4">
        <v>899.8</v>
      </c>
      <c r="C4">
        <v>9.8000000000000007</v>
      </c>
      <c r="D4">
        <v>254</v>
      </c>
      <c r="F4">
        <v>0.69</v>
      </c>
      <c r="G4">
        <v>11.2</v>
      </c>
      <c r="H4">
        <v>-0.85</v>
      </c>
      <c r="I4">
        <v>5.8</v>
      </c>
      <c r="J4">
        <v>0.21</v>
      </c>
    </row>
    <row r="5" spans="1:10" x14ac:dyDescent="0.25">
      <c r="A5">
        <v>901.8</v>
      </c>
      <c r="B5">
        <v>901.8</v>
      </c>
      <c r="C5">
        <v>9.8000000000000007</v>
      </c>
      <c r="D5">
        <v>197</v>
      </c>
      <c r="F5">
        <v>0.67</v>
      </c>
      <c r="G5">
        <v>10.6</v>
      </c>
      <c r="H5">
        <v>-0.96</v>
      </c>
      <c r="I5">
        <v>5.6</v>
      </c>
      <c r="J5">
        <v>0.18</v>
      </c>
    </row>
    <row r="6" spans="1:10" x14ac:dyDescent="0.25">
      <c r="A6">
        <v>903.85</v>
      </c>
      <c r="B6">
        <v>903.9</v>
      </c>
      <c r="C6">
        <v>9.9</v>
      </c>
      <c r="D6">
        <v>227</v>
      </c>
      <c r="F6">
        <v>0.68</v>
      </c>
      <c r="G6">
        <v>11.1</v>
      </c>
      <c r="H6">
        <v>-0.98</v>
      </c>
      <c r="I6">
        <v>5.6</v>
      </c>
      <c r="J6">
        <v>0.17</v>
      </c>
    </row>
    <row r="7" spans="1:10" x14ac:dyDescent="0.25">
      <c r="A7">
        <v>904.8</v>
      </c>
      <c r="B7">
        <v>904.8</v>
      </c>
      <c r="C7">
        <v>10</v>
      </c>
      <c r="D7">
        <v>326</v>
      </c>
      <c r="F7">
        <v>0.64</v>
      </c>
      <c r="G7">
        <v>12.6</v>
      </c>
      <c r="H7">
        <v>-0.79</v>
      </c>
      <c r="I7">
        <v>5.9</v>
      </c>
      <c r="J7">
        <v>0.2</v>
      </c>
    </row>
    <row r="8" spans="1:10" x14ac:dyDescent="0.25">
      <c r="A8">
        <v>925.45</v>
      </c>
      <c r="B8">
        <v>907.8</v>
      </c>
      <c r="C8">
        <v>10</v>
      </c>
      <c r="D8">
        <v>24</v>
      </c>
      <c r="F8">
        <v>0.12</v>
      </c>
      <c r="G8">
        <v>13.3</v>
      </c>
      <c r="H8">
        <v>-0.41</v>
      </c>
      <c r="I8">
        <v>6.5</v>
      </c>
      <c r="J8">
        <v>0.24</v>
      </c>
    </row>
    <row r="9" spans="1:10" x14ac:dyDescent="0.25">
      <c r="A9">
        <v>926.8</v>
      </c>
      <c r="B9">
        <v>908.97</v>
      </c>
      <c r="C9">
        <v>10.3</v>
      </c>
      <c r="D9">
        <v>34</v>
      </c>
      <c r="F9">
        <v>0.23</v>
      </c>
      <c r="G9">
        <v>6.6</v>
      </c>
      <c r="H9">
        <v>-0.79</v>
      </c>
      <c r="I9">
        <v>5.9</v>
      </c>
      <c r="J9">
        <v>0.16</v>
      </c>
    </row>
    <row r="10" spans="1:10" x14ac:dyDescent="0.25">
      <c r="A10">
        <v>920</v>
      </c>
      <c r="B10">
        <v>920</v>
      </c>
      <c r="C10">
        <v>10</v>
      </c>
      <c r="D10">
        <v>134</v>
      </c>
      <c r="F10">
        <v>0.52</v>
      </c>
      <c r="G10">
        <v>11.5</v>
      </c>
      <c r="H10">
        <v>-0.69</v>
      </c>
      <c r="I10">
        <v>6.1</v>
      </c>
      <c r="J10">
        <v>0.22</v>
      </c>
    </row>
    <row r="11" spans="1:10" x14ac:dyDescent="0.25">
      <c r="A11">
        <v>921.95</v>
      </c>
      <c r="B11">
        <v>922</v>
      </c>
      <c r="C11">
        <v>10</v>
      </c>
      <c r="D11">
        <v>119</v>
      </c>
      <c r="F11">
        <v>0.63</v>
      </c>
      <c r="G11">
        <v>12.1</v>
      </c>
      <c r="H11">
        <v>-0.77</v>
      </c>
      <c r="I11">
        <v>5.9</v>
      </c>
      <c r="J11">
        <v>0.13</v>
      </c>
    </row>
    <row r="12" spans="1:10" x14ac:dyDescent="0.25">
      <c r="A12">
        <v>937.8</v>
      </c>
      <c r="B12">
        <v>922.8</v>
      </c>
      <c r="C12">
        <v>10.9</v>
      </c>
      <c r="D12">
        <v>229</v>
      </c>
      <c r="F12">
        <v>0.7</v>
      </c>
      <c r="G12">
        <v>7.7</v>
      </c>
      <c r="H12">
        <v>-0.63</v>
      </c>
      <c r="I12">
        <v>6.1</v>
      </c>
      <c r="J12">
        <v>0.24</v>
      </c>
    </row>
    <row r="13" spans="1:10" x14ac:dyDescent="0.25">
      <c r="A13">
        <v>938.45</v>
      </c>
      <c r="B13">
        <v>923.5</v>
      </c>
      <c r="C13">
        <v>9.1</v>
      </c>
      <c r="D13">
        <v>204</v>
      </c>
      <c r="F13">
        <v>0.45</v>
      </c>
      <c r="G13">
        <v>10.5</v>
      </c>
      <c r="H13">
        <v>-0.57999999999999996</v>
      </c>
      <c r="I13">
        <v>6.2</v>
      </c>
      <c r="J13">
        <v>0.28000000000000003</v>
      </c>
    </row>
    <row r="14" spans="1:10" x14ac:dyDescent="0.25">
      <c r="A14">
        <v>924</v>
      </c>
      <c r="B14">
        <v>924</v>
      </c>
      <c r="C14">
        <v>9.8000000000000007</v>
      </c>
      <c r="D14">
        <v>63</v>
      </c>
      <c r="F14">
        <v>0.46</v>
      </c>
      <c r="G14">
        <v>9.1</v>
      </c>
      <c r="H14">
        <v>-0.63</v>
      </c>
      <c r="I14">
        <v>6.2</v>
      </c>
      <c r="J14">
        <v>0.25</v>
      </c>
    </row>
    <row r="15" spans="1:10" x14ac:dyDescent="0.25">
      <c r="A15">
        <v>925</v>
      </c>
      <c r="B15">
        <v>925</v>
      </c>
      <c r="C15">
        <v>10.1</v>
      </c>
      <c r="D15">
        <v>75</v>
      </c>
      <c r="F15">
        <v>0.48</v>
      </c>
      <c r="G15">
        <v>10.6</v>
      </c>
      <c r="H15">
        <v>-0.64</v>
      </c>
      <c r="I15">
        <v>6.1</v>
      </c>
      <c r="J15">
        <v>0.24</v>
      </c>
    </row>
    <row r="16" spans="1:10" x14ac:dyDescent="0.25">
      <c r="A16">
        <v>926.7</v>
      </c>
      <c r="B16">
        <v>926.7</v>
      </c>
      <c r="C16">
        <v>10.199999999999999</v>
      </c>
      <c r="D16">
        <v>49</v>
      </c>
      <c r="F16">
        <v>0.49</v>
      </c>
      <c r="G16">
        <v>10.1</v>
      </c>
      <c r="H16">
        <v>-0.71</v>
      </c>
      <c r="I16">
        <v>6</v>
      </c>
      <c r="J16">
        <v>0.2</v>
      </c>
    </row>
    <row r="17" spans="1:10" x14ac:dyDescent="0.25">
      <c r="A17">
        <v>929.95</v>
      </c>
      <c r="B17">
        <v>930</v>
      </c>
      <c r="C17">
        <v>9.9</v>
      </c>
      <c r="D17">
        <v>43</v>
      </c>
      <c r="F17">
        <v>0.5</v>
      </c>
      <c r="G17">
        <v>9.1999999999999993</v>
      </c>
      <c r="H17">
        <v>-0.73</v>
      </c>
      <c r="I17">
        <v>6</v>
      </c>
      <c r="J17">
        <v>0.22</v>
      </c>
    </row>
    <row r="18" spans="1:10" x14ac:dyDescent="0.25">
      <c r="A18">
        <v>935.9</v>
      </c>
      <c r="B18">
        <v>935.9</v>
      </c>
      <c r="C18">
        <v>10.3</v>
      </c>
      <c r="D18">
        <v>76</v>
      </c>
      <c r="F18">
        <v>0.52</v>
      </c>
      <c r="G18">
        <v>12.9</v>
      </c>
      <c r="H18">
        <v>-0.67</v>
      </c>
      <c r="I18">
        <v>6.1</v>
      </c>
      <c r="J18">
        <v>0.18</v>
      </c>
    </row>
    <row r="19" spans="1:10" x14ac:dyDescent="0.25">
      <c r="A19">
        <v>936.9</v>
      </c>
      <c r="B19">
        <v>936.9</v>
      </c>
      <c r="C19">
        <v>10.199999999999999</v>
      </c>
      <c r="D19">
        <v>48</v>
      </c>
      <c r="F19">
        <v>0.51</v>
      </c>
      <c r="G19">
        <v>9.8000000000000007</v>
      </c>
      <c r="H19">
        <v>-0.72</v>
      </c>
      <c r="I19">
        <v>6</v>
      </c>
      <c r="J19">
        <v>0.24</v>
      </c>
    </row>
    <row r="20" spans="1:10" x14ac:dyDescent="0.25">
      <c r="A20">
        <v>938.9</v>
      </c>
      <c r="B20">
        <v>938.9</v>
      </c>
      <c r="C20">
        <v>10.1</v>
      </c>
      <c r="D20">
        <v>39</v>
      </c>
      <c r="F20">
        <v>0.36</v>
      </c>
      <c r="G20">
        <v>12</v>
      </c>
      <c r="H20">
        <v>-0.66</v>
      </c>
      <c r="I20">
        <v>6.1</v>
      </c>
      <c r="J20">
        <v>0.23</v>
      </c>
    </row>
    <row r="21" spans="1:10" x14ac:dyDescent="0.25">
      <c r="A21">
        <v>940.9</v>
      </c>
      <c r="B21">
        <v>940.9</v>
      </c>
      <c r="C21">
        <v>9.8000000000000007</v>
      </c>
      <c r="D21">
        <v>57</v>
      </c>
      <c r="F21">
        <v>0.32</v>
      </c>
      <c r="G21">
        <v>12</v>
      </c>
      <c r="H21">
        <v>-0.55000000000000004</v>
      </c>
      <c r="I21">
        <v>6.3</v>
      </c>
      <c r="J21">
        <v>0.31</v>
      </c>
    </row>
    <row r="22" spans="1:10" x14ac:dyDescent="0.25">
      <c r="A22">
        <v>942.9</v>
      </c>
      <c r="B22">
        <v>942.9</v>
      </c>
      <c r="C22">
        <v>10.199999999999999</v>
      </c>
      <c r="D22">
        <v>27</v>
      </c>
      <c r="F22">
        <v>0.31</v>
      </c>
      <c r="G22">
        <v>11</v>
      </c>
      <c r="H22">
        <v>-0.66</v>
      </c>
      <c r="I22">
        <v>6.1</v>
      </c>
      <c r="J22">
        <v>0.28999999999999998</v>
      </c>
    </row>
    <row r="23" spans="1:10" x14ac:dyDescent="0.25">
      <c r="A23">
        <v>953.25</v>
      </c>
      <c r="B23">
        <v>953.3</v>
      </c>
      <c r="C23">
        <v>10</v>
      </c>
      <c r="D23">
        <v>25</v>
      </c>
      <c r="F23">
        <v>0.51</v>
      </c>
      <c r="G23">
        <v>5.3</v>
      </c>
      <c r="H23">
        <v>-0.99</v>
      </c>
      <c r="I23">
        <v>5.6</v>
      </c>
      <c r="J23">
        <v>0.15</v>
      </c>
    </row>
    <row r="24" spans="1:10" x14ac:dyDescent="0.25">
      <c r="A24">
        <v>954.15</v>
      </c>
      <c r="B24">
        <v>954.2</v>
      </c>
      <c r="C24">
        <v>10</v>
      </c>
      <c r="D24">
        <v>173</v>
      </c>
      <c r="F24">
        <v>0.46</v>
      </c>
      <c r="G24">
        <v>13</v>
      </c>
      <c r="H24">
        <v>-0.65</v>
      </c>
      <c r="I24">
        <v>6.1</v>
      </c>
      <c r="J24">
        <v>0.22</v>
      </c>
    </row>
    <row r="25" spans="1:10" x14ac:dyDescent="0.25">
      <c r="A25">
        <v>956.18</v>
      </c>
      <c r="B25">
        <v>956.2</v>
      </c>
      <c r="C25">
        <v>9.9</v>
      </c>
      <c r="D25">
        <v>176</v>
      </c>
      <c r="F25">
        <v>0.37</v>
      </c>
      <c r="G25">
        <v>8.1999999999999993</v>
      </c>
      <c r="H25">
        <v>-0.83</v>
      </c>
      <c r="I25">
        <v>5.8</v>
      </c>
      <c r="J25">
        <v>0.2</v>
      </c>
    </row>
    <row r="26" spans="1:10" x14ac:dyDescent="0.25">
      <c r="A26">
        <v>957.3</v>
      </c>
      <c r="B26">
        <v>957.3</v>
      </c>
      <c r="C26">
        <v>10</v>
      </c>
      <c r="D26">
        <v>182</v>
      </c>
      <c r="F26">
        <v>0.36</v>
      </c>
      <c r="G26">
        <v>7</v>
      </c>
      <c r="H26">
        <v>-0.77</v>
      </c>
      <c r="I26">
        <v>5.9</v>
      </c>
      <c r="J26">
        <v>0.21</v>
      </c>
    </row>
    <row r="27" spans="1:10" x14ac:dyDescent="0.25">
      <c r="A27">
        <v>960.33</v>
      </c>
      <c r="B27">
        <v>960.33</v>
      </c>
      <c r="C27">
        <v>10.3</v>
      </c>
      <c r="D27">
        <v>97</v>
      </c>
      <c r="F27">
        <v>0.23</v>
      </c>
      <c r="G27">
        <v>14.5</v>
      </c>
      <c r="H27">
        <v>-0.52</v>
      </c>
      <c r="I27">
        <v>6.3</v>
      </c>
      <c r="J27">
        <v>0.2</v>
      </c>
    </row>
    <row r="28" spans="1:10" x14ac:dyDescent="0.25">
      <c r="A28">
        <v>962.2</v>
      </c>
      <c r="B28">
        <v>962.2</v>
      </c>
      <c r="C28">
        <v>10.3</v>
      </c>
      <c r="D28">
        <v>31</v>
      </c>
      <c r="F28">
        <v>0.09</v>
      </c>
      <c r="G28">
        <v>13.6</v>
      </c>
      <c r="H28">
        <v>-0.28999999999999998</v>
      </c>
      <c r="I28">
        <v>6.7</v>
      </c>
      <c r="J28">
        <v>0.34</v>
      </c>
    </row>
    <row r="29" spans="1:10" x14ac:dyDescent="0.25">
      <c r="A29">
        <v>963.17</v>
      </c>
      <c r="B29">
        <v>963.2</v>
      </c>
      <c r="C29">
        <v>10.1</v>
      </c>
      <c r="D29">
        <v>80</v>
      </c>
      <c r="F29">
        <v>0.22</v>
      </c>
      <c r="G29">
        <v>14.3</v>
      </c>
      <c r="H29">
        <v>-0.54</v>
      </c>
      <c r="I29">
        <v>6.3</v>
      </c>
      <c r="J29">
        <v>0.23</v>
      </c>
    </row>
    <row r="30" spans="1:10" x14ac:dyDescent="0.25">
      <c r="A30">
        <v>975.1</v>
      </c>
      <c r="B30">
        <v>960.1</v>
      </c>
      <c r="C30">
        <v>10.1</v>
      </c>
      <c r="D30">
        <v>55</v>
      </c>
      <c r="F30">
        <v>0.16</v>
      </c>
      <c r="G30">
        <v>11.4</v>
      </c>
      <c r="H30">
        <v>0.28999999999999998</v>
      </c>
      <c r="I30">
        <v>7.6</v>
      </c>
      <c r="J30">
        <v>0.3</v>
      </c>
    </row>
    <row r="31" spans="1:10" x14ac:dyDescent="0.25">
      <c r="A31">
        <v>978.85</v>
      </c>
      <c r="B31">
        <v>963.9</v>
      </c>
      <c r="C31">
        <v>10.199999999999999</v>
      </c>
      <c r="D31">
        <v>244</v>
      </c>
      <c r="F31">
        <v>0.36</v>
      </c>
      <c r="G31">
        <v>10.5</v>
      </c>
      <c r="H31">
        <v>-0.61</v>
      </c>
      <c r="I31">
        <v>6.2</v>
      </c>
      <c r="J31">
        <v>0.27</v>
      </c>
    </row>
    <row r="32" spans="1:10" x14ac:dyDescent="0.25">
      <c r="A32">
        <v>964.02</v>
      </c>
      <c r="B32">
        <v>964</v>
      </c>
      <c r="C32">
        <v>10</v>
      </c>
      <c r="D32">
        <v>49</v>
      </c>
      <c r="F32">
        <v>0.16</v>
      </c>
      <c r="G32">
        <v>16.600000000000001</v>
      </c>
      <c r="H32">
        <v>-0.48</v>
      </c>
      <c r="I32">
        <v>6.4</v>
      </c>
      <c r="J32">
        <v>0.23</v>
      </c>
    </row>
    <row r="33" spans="1:10" x14ac:dyDescent="0.25">
      <c r="A33">
        <v>980.8</v>
      </c>
      <c r="B33">
        <v>965.8</v>
      </c>
      <c r="C33">
        <v>10.1</v>
      </c>
      <c r="D33">
        <v>198</v>
      </c>
      <c r="F33">
        <v>0.79</v>
      </c>
      <c r="G33">
        <v>10.1</v>
      </c>
      <c r="H33">
        <v>-0.82</v>
      </c>
      <c r="I33">
        <v>5.8</v>
      </c>
      <c r="J33">
        <v>0.18</v>
      </c>
    </row>
    <row r="34" spans="1:10" x14ac:dyDescent="0.25">
      <c r="A34">
        <v>981.8</v>
      </c>
      <c r="B34">
        <v>966.8</v>
      </c>
      <c r="C34">
        <v>10.199999999999999</v>
      </c>
      <c r="D34">
        <v>52</v>
      </c>
      <c r="F34">
        <v>0.43</v>
      </c>
      <c r="G34">
        <v>9.6</v>
      </c>
      <c r="H34">
        <v>-0.68</v>
      </c>
      <c r="I34">
        <v>6.1</v>
      </c>
      <c r="J34">
        <v>0.23</v>
      </c>
    </row>
    <row r="35" spans="1:10" x14ac:dyDescent="0.25">
      <c r="A35">
        <v>983.5</v>
      </c>
      <c r="B35">
        <v>968.5</v>
      </c>
      <c r="C35">
        <v>10.199999999999999</v>
      </c>
      <c r="D35">
        <v>105</v>
      </c>
      <c r="F35">
        <v>0.5</v>
      </c>
      <c r="G35">
        <v>12.1</v>
      </c>
      <c r="H35">
        <v>-0.81</v>
      </c>
      <c r="I35">
        <v>5.9</v>
      </c>
      <c r="J35">
        <v>0.16</v>
      </c>
    </row>
    <row r="36" spans="1:10" x14ac:dyDescent="0.25">
      <c r="A36">
        <v>984.5</v>
      </c>
      <c r="B36">
        <v>969.5</v>
      </c>
      <c r="C36">
        <v>10.1</v>
      </c>
      <c r="D36">
        <v>130</v>
      </c>
      <c r="F36">
        <v>0.56999999999999995</v>
      </c>
      <c r="G36">
        <v>10.199999999999999</v>
      </c>
      <c r="H36">
        <v>-0.73</v>
      </c>
      <c r="I36">
        <v>6</v>
      </c>
      <c r="J36">
        <v>0.17</v>
      </c>
    </row>
    <row r="37" spans="1:10" x14ac:dyDescent="0.25">
      <c r="A37">
        <v>986.15</v>
      </c>
      <c r="B37">
        <v>971.06</v>
      </c>
      <c r="C37">
        <v>10</v>
      </c>
      <c r="D37">
        <v>92</v>
      </c>
      <c r="F37">
        <v>0.53</v>
      </c>
      <c r="G37">
        <v>12</v>
      </c>
      <c r="H37">
        <v>-0.7</v>
      </c>
      <c r="I37">
        <v>6</v>
      </c>
      <c r="J37">
        <v>0.2</v>
      </c>
    </row>
    <row r="38" spans="1:10" x14ac:dyDescent="0.25">
      <c r="A38">
        <v>987.15</v>
      </c>
      <c r="B38">
        <v>972</v>
      </c>
      <c r="C38">
        <v>10.199999999999999</v>
      </c>
      <c r="D38">
        <v>12</v>
      </c>
      <c r="F38">
        <v>0.41</v>
      </c>
      <c r="G38">
        <v>10.7</v>
      </c>
      <c r="H38">
        <v>-0.73</v>
      </c>
      <c r="I38">
        <v>6</v>
      </c>
      <c r="J38">
        <v>0.22</v>
      </c>
    </row>
    <row r="39" spans="1:10" x14ac:dyDescent="0.25">
      <c r="A39">
        <v>997.8</v>
      </c>
      <c r="B39">
        <v>981.91</v>
      </c>
      <c r="C39">
        <v>10</v>
      </c>
      <c r="D39">
        <v>59</v>
      </c>
      <c r="F39">
        <v>0.22</v>
      </c>
      <c r="G39">
        <v>10.6</v>
      </c>
      <c r="H39">
        <v>-0.71</v>
      </c>
      <c r="I39">
        <v>6</v>
      </c>
      <c r="J39">
        <v>0.18</v>
      </c>
    </row>
    <row r="40" spans="1:10" x14ac:dyDescent="0.25">
      <c r="A40">
        <v>999.8</v>
      </c>
      <c r="B40">
        <v>983.8</v>
      </c>
      <c r="C40">
        <v>10.1</v>
      </c>
      <c r="D40">
        <v>67</v>
      </c>
      <c r="F40">
        <v>0.22</v>
      </c>
      <c r="G40">
        <v>10.7</v>
      </c>
      <c r="H40">
        <v>-0.65</v>
      </c>
      <c r="I40">
        <v>6.1</v>
      </c>
      <c r="J40">
        <v>0.22</v>
      </c>
    </row>
    <row r="41" spans="1:10" x14ac:dyDescent="0.25">
      <c r="A41">
        <v>1003.8</v>
      </c>
      <c r="B41">
        <v>987.5</v>
      </c>
      <c r="C41">
        <v>10</v>
      </c>
      <c r="D41">
        <v>1213</v>
      </c>
      <c r="F41">
        <v>0.41</v>
      </c>
      <c r="G41">
        <v>7.8</v>
      </c>
      <c r="H41">
        <v>-0.79</v>
      </c>
      <c r="I41">
        <v>5.9</v>
      </c>
      <c r="J41">
        <v>0.16</v>
      </c>
    </row>
    <row r="42" spans="1:10" x14ac:dyDescent="0.25">
      <c r="A42">
        <v>1008.05</v>
      </c>
      <c r="B42">
        <v>991.4</v>
      </c>
      <c r="C42">
        <v>9.6999999999999993</v>
      </c>
      <c r="D42">
        <v>651</v>
      </c>
      <c r="F42">
        <v>0.41</v>
      </c>
      <c r="G42">
        <v>9.9</v>
      </c>
      <c r="H42">
        <v>-0.84</v>
      </c>
      <c r="I42">
        <v>5.8</v>
      </c>
      <c r="J42">
        <v>0.15</v>
      </c>
    </row>
    <row r="43" spans="1:10" x14ac:dyDescent="0.25">
      <c r="A43">
        <v>1008.35</v>
      </c>
      <c r="B43">
        <v>991.7</v>
      </c>
      <c r="C43">
        <v>10.199999999999999</v>
      </c>
      <c r="D43">
        <v>13</v>
      </c>
      <c r="F43">
        <v>0.15</v>
      </c>
      <c r="G43">
        <v>6.5</v>
      </c>
      <c r="H43">
        <v>-1.06</v>
      </c>
      <c r="I43">
        <v>5.5</v>
      </c>
      <c r="J43">
        <v>0.08</v>
      </c>
    </row>
    <row r="44" spans="1:10" x14ac:dyDescent="0.25">
      <c r="A44">
        <v>1008.75</v>
      </c>
      <c r="B44">
        <v>992.1</v>
      </c>
      <c r="C44">
        <v>10.3</v>
      </c>
      <c r="D44">
        <v>441</v>
      </c>
      <c r="F44">
        <v>0.44</v>
      </c>
      <c r="G44">
        <v>8.3000000000000007</v>
      </c>
      <c r="H44">
        <v>-0.79</v>
      </c>
      <c r="I44">
        <v>5.9</v>
      </c>
      <c r="J44">
        <v>0.11</v>
      </c>
    </row>
    <row r="45" spans="1:10" x14ac:dyDescent="0.25">
      <c r="A45">
        <v>1011.3</v>
      </c>
      <c r="B45">
        <v>994.5</v>
      </c>
      <c r="C45">
        <v>10.1</v>
      </c>
      <c r="D45">
        <v>281</v>
      </c>
      <c r="F45">
        <v>0.33</v>
      </c>
      <c r="G45">
        <v>8.3000000000000007</v>
      </c>
      <c r="H45">
        <v>-0.85</v>
      </c>
      <c r="I45">
        <v>5.8</v>
      </c>
      <c r="J45">
        <v>0.13</v>
      </c>
    </row>
    <row r="46" spans="1:10" x14ac:dyDescent="0.25">
      <c r="A46">
        <v>1014.3</v>
      </c>
      <c r="B46">
        <v>997.3</v>
      </c>
      <c r="C46">
        <v>10.199999999999999</v>
      </c>
      <c r="D46">
        <v>24</v>
      </c>
      <c r="F46">
        <v>0.12</v>
      </c>
      <c r="G46">
        <v>6.9</v>
      </c>
      <c r="H46">
        <v>-0.74</v>
      </c>
      <c r="I46">
        <v>6</v>
      </c>
      <c r="J46">
        <v>0.18</v>
      </c>
    </row>
    <row r="47" spans="1:10" x14ac:dyDescent="0.25">
      <c r="A47">
        <v>1064</v>
      </c>
      <c r="B47">
        <v>1037.7</v>
      </c>
      <c r="C47">
        <v>9.5</v>
      </c>
      <c r="D47">
        <v>146</v>
      </c>
      <c r="F47">
        <v>0.42</v>
      </c>
      <c r="G47">
        <v>10.7</v>
      </c>
      <c r="H47">
        <v>-0.59</v>
      </c>
      <c r="I47">
        <v>6.2</v>
      </c>
      <c r="J47">
        <v>0.37</v>
      </c>
    </row>
    <row r="48" spans="1:10" x14ac:dyDescent="0.25">
      <c r="A48">
        <v>1067</v>
      </c>
      <c r="B48">
        <v>1040</v>
      </c>
      <c r="C48">
        <v>10.1</v>
      </c>
      <c r="D48">
        <v>17</v>
      </c>
      <c r="F48">
        <v>0.56000000000000005</v>
      </c>
      <c r="G48">
        <v>13.5</v>
      </c>
      <c r="H48">
        <v>-0.66</v>
      </c>
      <c r="I48">
        <v>6.1</v>
      </c>
      <c r="J48">
        <v>0.27</v>
      </c>
    </row>
    <row r="49" spans="1:10" x14ac:dyDescent="0.25">
      <c r="A49">
        <v>1073</v>
      </c>
      <c r="B49">
        <v>1044.6199999999999</v>
      </c>
      <c r="C49">
        <v>10</v>
      </c>
      <c r="D49">
        <v>37</v>
      </c>
      <c r="F49">
        <v>0.43</v>
      </c>
      <c r="G49">
        <v>11.3</v>
      </c>
      <c r="H49">
        <v>-0.6</v>
      </c>
      <c r="I49">
        <v>6.2</v>
      </c>
      <c r="J49">
        <v>0.21</v>
      </c>
    </row>
    <row r="50" spans="1:10" x14ac:dyDescent="0.25">
      <c r="A50">
        <v>1076</v>
      </c>
      <c r="B50">
        <v>1046.92</v>
      </c>
      <c r="C50">
        <v>10.1</v>
      </c>
      <c r="D50">
        <v>201</v>
      </c>
      <c r="F50">
        <v>0.43</v>
      </c>
      <c r="G50">
        <v>13.2</v>
      </c>
      <c r="H50">
        <v>-0.62</v>
      </c>
      <c r="I50">
        <v>6.2</v>
      </c>
      <c r="J50">
        <v>0.18</v>
      </c>
    </row>
    <row r="51" spans="1:10" x14ac:dyDescent="0.25">
      <c r="A51">
        <v>1079</v>
      </c>
      <c r="B51">
        <v>1049.23</v>
      </c>
      <c r="C51">
        <v>10.1</v>
      </c>
      <c r="D51">
        <v>278</v>
      </c>
      <c r="F51">
        <v>0.52</v>
      </c>
      <c r="G51">
        <v>12.2</v>
      </c>
      <c r="H51">
        <v>-0.53</v>
      </c>
      <c r="I51">
        <v>6.3</v>
      </c>
      <c r="J51">
        <v>0.19</v>
      </c>
    </row>
    <row r="52" spans="1:10" x14ac:dyDescent="0.25">
      <c r="A52">
        <v>1082</v>
      </c>
      <c r="B52">
        <v>1051.54</v>
      </c>
      <c r="C52">
        <v>10.199999999999999</v>
      </c>
      <c r="D52">
        <v>637</v>
      </c>
      <c r="F52">
        <v>0.55000000000000004</v>
      </c>
      <c r="G52">
        <v>8.5</v>
      </c>
      <c r="H52">
        <v>-0.79</v>
      </c>
      <c r="I52">
        <v>5.9</v>
      </c>
      <c r="J52">
        <v>0.15</v>
      </c>
    </row>
    <row r="53" spans="1:10" x14ac:dyDescent="0.25">
      <c r="A53">
        <v>1084</v>
      </c>
      <c r="B53">
        <v>1053.08</v>
      </c>
      <c r="C53">
        <v>9.9</v>
      </c>
      <c r="D53">
        <v>430</v>
      </c>
      <c r="F53">
        <v>0.61</v>
      </c>
      <c r="G53">
        <v>8.6</v>
      </c>
      <c r="H53">
        <v>-0.83</v>
      </c>
      <c r="I53">
        <v>5.8</v>
      </c>
      <c r="J53">
        <v>0.14000000000000001</v>
      </c>
    </row>
    <row r="54" spans="1:10" x14ac:dyDescent="0.25">
      <c r="A54">
        <v>1085</v>
      </c>
      <c r="B54">
        <v>1053.8499999999999</v>
      </c>
      <c r="C54">
        <v>10.199999999999999</v>
      </c>
      <c r="D54">
        <v>335</v>
      </c>
      <c r="F54">
        <v>0.54</v>
      </c>
      <c r="G54">
        <v>12</v>
      </c>
      <c r="H54">
        <v>-0.63</v>
      </c>
      <c r="I54">
        <v>6.1</v>
      </c>
      <c r="J54">
        <v>0.16</v>
      </c>
    </row>
    <row r="55" spans="1:10" x14ac:dyDescent="0.25">
      <c r="A55">
        <v>1086</v>
      </c>
      <c r="B55">
        <v>1054.6199999999999</v>
      </c>
      <c r="C55">
        <v>9.9</v>
      </c>
      <c r="D55">
        <v>134</v>
      </c>
      <c r="F55">
        <v>0.49</v>
      </c>
      <c r="G55">
        <v>9.5</v>
      </c>
      <c r="H55">
        <v>-0.67</v>
      </c>
      <c r="I55">
        <v>6.1</v>
      </c>
      <c r="J55">
        <v>0.16</v>
      </c>
    </row>
    <row r="56" spans="1:10" x14ac:dyDescent="0.25">
      <c r="A56">
        <v>1088</v>
      </c>
      <c r="B56">
        <v>1056.1500000000001</v>
      </c>
      <c r="C56">
        <v>9.4</v>
      </c>
      <c r="D56">
        <v>498</v>
      </c>
      <c r="F56">
        <v>0.51</v>
      </c>
      <c r="G56">
        <v>10.199999999999999</v>
      </c>
      <c r="H56">
        <v>-0.68</v>
      </c>
      <c r="I56">
        <v>6.1</v>
      </c>
      <c r="J56">
        <v>0.15</v>
      </c>
    </row>
    <row r="57" spans="1:10" x14ac:dyDescent="0.25">
      <c r="A57">
        <v>1089.9000000000001</v>
      </c>
      <c r="B57">
        <v>1057.6199999999999</v>
      </c>
      <c r="C57">
        <v>10.199999999999999</v>
      </c>
      <c r="D57">
        <v>96</v>
      </c>
      <c r="F57">
        <v>0.5</v>
      </c>
      <c r="G57">
        <v>11.1</v>
      </c>
      <c r="H57">
        <v>-0.6</v>
      </c>
      <c r="I57">
        <v>6.2</v>
      </c>
      <c r="J57">
        <v>0.17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57"/>
  <sheetViews>
    <sheetView tabSelected="1" workbookViewId="0">
      <selection activeCell="AA1" sqref="AA1:AA1048576"/>
    </sheetView>
  </sheetViews>
  <sheetFormatPr defaultRowHeight="12.75" x14ac:dyDescent="0.2"/>
  <cols>
    <col min="1" max="4" width="9.140625" style="26"/>
    <col min="5" max="5" width="14.42578125" style="26" customWidth="1"/>
    <col min="6" max="6" width="9" style="26" bestFit="1" customWidth="1"/>
    <col min="7" max="7" width="11.140625" style="26" bestFit="1" customWidth="1"/>
    <col min="8" max="13" width="9.140625" style="26"/>
    <col min="14" max="15" width="11.140625" style="26" bestFit="1" customWidth="1"/>
    <col min="16" max="18" width="9.140625" style="26"/>
    <col min="19" max="19" width="11.140625" style="26" bestFit="1" customWidth="1"/>
    <col min="20" max="20" width="9.140625" style="26"/>
    <col min="21" max="23" width="11.140625" style="26" bestFit="1" customWidth="1"/>
    <col min="24" max="26" width="9.140625" style="26"/>
    <col min="27" max="27" width="9.140625" style="4"/>
    <col min="28" max="16384" width="9.140625" style="26"/>
  </cols>
  <sheetData>
    <row r="1" spans="1:66" x14ac:dyDescent="0.2">
      <c r="A1" s="22" t="s">
        <v>23</v>
      </c>
      <c r="B1" s="22" t="s">
        <v>24</v>
      </c>
      <c r="C1" s="22" t="s">
        <v>17</v>
      </c>
      <c r="D1" s="2" t="s">
        <v>25</v>
      </c>
      <c r="E1" s="2" t="s">
        <v>26</v>
      </c>
      <c r="F1" s="45">
        <v>1292</v>
      </c>
      <c r="G1" s="2" t="s">
        <v>27</v>
      </c>
      <c r="H1" s="2">
        <v>1302</v>
      </c>
      <c r="I1" s="2">
        <v>1300</v>
      </c>
      <c r="J1" s="2">
        <v>1298</v>
      </c>
      <c r="K1" s="2">
        <v>1296</v>
      </c>
      <c r="L1" s="2">
        <v>1050</v>
      </c>
      <c r="M1" s="2" t="s">
        <v>28</v>
      </c>
      <c r="N1" s="2">
        <v>1048</v>
      </c>
      <c r="O1" s="2" t="s">
        <v>29</v>
      </c>
      <c r="P1" s="2">
        <v>1046</v>
      </c>
      <c r="Q1" s="2" t="s">
        <v>30</v>
      </c>
      <c r="R1" s="2">
        <v>1036</v>
      </c>
      <c r="S1" s="2" t="s">
        <v>31</v>
      </c>
      <c r="T1" s="2">
        <v>1034</v>
      </c>
      <c r="U1" s="2" t="s">
        <v>32</v>
      </c>
      <c r="V1" s="2">
        <v>1032</v>
      </c>
      <c r="W1" s="2" t="s">
        <v>33</v>
      </c>
      <c r="X1" s="2">
        <v>1022</v>
      </c>
      <c r="Y1" s="2">
        <v>1020</v>
      </c>
      <c r="Z1" s="2">
        <v>1018</v>
      </c>
      <c r="AA1" s="2">
        <v>744</v>
      </c>
      <c r="AB1" s="2"/>
      <c r="AC1" s="2">
        <v>1292</v>
      </c>
      <c r="AD1" s="2" t="s">
        <v>27</v>
      </c>
      <c r="AE1" s="2">
        <v>1302</v>
      </c>
      <c r="AF1" s="2">
        <v>1300</v>
      </c>
      <c r="AG1" s="2">
        <v>1298</v>
      </c>
      <c r="AH1" s="2">
        <v>1296</v>
      </c>
      <c r="AI1" s="2">
        <v>1050</v>
      </c>
      <c r="AJ1" s="2" t="s">
        <v>28</v>
      </c>
      <c r="AK1" s="2">
        <v>1048</v>
      </c>
      <c r="AL1" s="2" t="s">
        <v>29</v>
      </c>
      <c r="AM1" s="2">
        <v>1046</v>
      </c>
      <c r="AN1" s="2" t="s">
        <v>30</v>
      </c>
      <c r="AO1" s="2">
        <v>1036</v>
      </c>
      <c r="AP1" s="2" t="s">
        <v>31</v>
      </c>
      <c r="AQ1" s="2">
        <v>1034</v>
      </c>
      <c r="AR1" s="2" t="s">
        <v>32</v>
      </c>
      <c r="AS1" s="2">
        <v>1032</v>
      </c>
      <c r="AT1" s="2" t="s">
        <v>33</v>
      </c>
      <c r="AU1" s="2">
        <v>1022</v>
      </c>
      <c r="AV1" s="2">
        <v>1020</v>
      </c>
      <c r="AW1" s="2">
        <v>1018</v>
      </c>
      <c r="AX1" s="2"/>
      <c r="AY1" s="2" t="s">
        <v>34</v>
      </c>
      <c r="AZ1" s="2"/>
      <c r="BA1" s="2" t="s">
        <v>13</v>
      </c>
      <c r="BB1" s="2" t="s">
        <v>14</v>
      </c>
      <c r="BC1" s="2" t="s">
        <v>15</v>
      </c>
      <c r="BD1" s="2" t="s">
        <v>16</v>
      </c>
      <c r="BE1" s="2" t="s">
        <v>35</v>
      </c>
      <c r="BF1" s="2" t="s">
        <v>36</v>
      </c>
      <c r="BG1" s="2"/>
      <c r="BH1" s="2"/>
      <c r="BI1" s="2" t="s">
        <v>37</v>
      </c>
      <c r="BJ1" s="2" t="s">
        <v>38</v>
      </c>
      <c r="BK1" s="2" t="s">
        <v>39</v>
      </c>
      <c r="BL1" s="2" t="s">
        <v>40</v>
      </c>
      <c r="BM1" s="24"/>
      <c r="BN1" s="25" t="s">
        <v>18</v>
      </c>
    </row>
    <row r="2" spans="1:66" x14ac:dyDescent="0.2">
      <c r="A2" s="3">
        <v>890.8</v>
      </c>
      <c r="B2" s="3">
        <v>890.8</v>
      </c>
      <c r="C2" s="4">
        <v>10</v>
      </c>
      <c r="D2" s="5">
        <v>94</v>
      </c>
      <c r="E2" s="26" t="s">
        <v>41</v>
      </c>
      <c r="F2" s="46">
        <v>120319000000</v>
      </c>
      <c r="G2" s="27">
        <v>1787850000</v>
      </c>
      <c r="H2" s="27">
        <v>172540000000</v>
      </c>
      <c r="I2" s="27">
        <v>12745100000</v>
      </c>
      <c r="J2" s="27">
        <v>6463720000</v>
      </c>
      <c r="K2" s="27">
        <v>6766680000</v>
      </c>
      <c r="L2" s="27">
        <v>45423300000</v>
      </c>
      <c r="M2" s="27">
        <v>16613200000</v>
      </c>
      <c r="N2" s="27">
        <v>2126150000</v>
      </c>
      <c r="O2" s="27">
        <v>2491010000</v>
      </c>
      <c r="P2" s="27">
        <v>626824316</v>
      </c>
      <c r="Q2" s="27">
        <v>463543408</v>
      </c>
      <c r="R2" s="27">
        <v>126369000000</v>
      </c>
      <c r="S2" s="27">
        <v>27602400000</v>
      </c>
      <c r="T2" s="27">
        <v>15451500000</v>
      </c>
      <c r="U2" s="27">
        <v>6637890000</v>
      </c>
      <c r="V2" s="27">
        <v>4197670000</v>
      </c>
      <c r="W2" s="27">
        <v>1353810000</v>
      </c>
      <c r="X2" s="27">
        <v>243110000000</v>
      </c>
      <c r="Y2" s="27">
        <v>26220400000</v>
      </c>
      <c r="Z2" s="27">
        <v>11302900000</v>
      </c>
      <c r="AA2" s="16">
        <v>237525000000</v>
      </c>
      <c r="AB2" s="6"/>
      <c r="AC2" s="28">
        <f>((F2/$AA2)*500*2)/$C2</f>
        <v>50.65529944216398</v>
      </c>
      <c r="AD2" s="28">
        <f t="shared" ref="AC2:AR17" si="0">((G2/$AA2)*500*2)/$C2</f>
        <v>0.75269971581938744</v>
      </c>
      <c r="AE2" s="28">
        <f t="shared" si="0"/>
        <v>72.640774655299452</v>
      </c>
      <c r="AF2" s="28">
        <f t="shared" si="0"/>
        <v>5.3657930744132205</v>
      </c>
      <c r="AG2" s="28">
        <f t="shared" si="0"/>
        <v>2.7212798652773391</v>
      </c>
      <c r="AH2" s="28">
        <f t="shared" si="0"/>
        <v>2.8488285443637511</v>
      </c>
      <c r="AI2" s="28">
        <f t="shared" si="0"/>
        <v>19.123586990843069</v>
      </c>
      <c r="AJ2" s="28">
        <f t="shared" si="0"/>
        <v>6.994295337332912</v>
      </c>
      <c r="AK2" s="28">
        <f t="shared" si="0"/>
        <v>0.89512682875486793</v>
      </c>
      <c r="AL2" s="28">
        <f t="shared" si="0"/>
        <v>1.0487359225344701</v>
      </c>
      <c r="AM2" s="28">
        <f t="shared" si="0"/>
        <v>0.26389824902641829</v>
      </c>
      <c r="AN2" s="28">
        <f t="shared" si="0"/>
        <v>0.19515562909167455</v>
      </c>
      <c r="AO2" s="28">
        <f t="shared" si="0"/>
        <v>53.202399747395006</v>
      </c>
      <c r="AP2" s="28">
        <f t="shared" si="0"/>
        <v>11.620839911588254</v>
      </c>
      <c r="AQ2" s="28">
        <f t="shared" si="0"/>
        <v>6.5052099778970645</v>
      </c>
      <c r="AR2" s="28">
        <f t="shared" si="0"/>
        <v>2.7946068834859488</v>
      </c>
      <c r="AS2" s="28">
        <f t="shared" ref="AS2:AW17" si="1">((V2/$AA2)*500*2)/$C2</f>
        <v>1.7672539732659718</v>
      </c>
      <c r="AT2" s="28">
        <f t="shared" si="1"/>
        <v>0.56996526681401949</v>
      </c>
      <c r="AU2" s="28">
        <f t="shared" si="1"/>
        <v>102.35133143879591</v>
      </c>
      <c r="AV2" s="28">
        <f t="shared" si="1"/>
        <v>11.039006420376802</v>
      </c>
      <c r="AW2" s="28">
        <f t="shared" si="1"/>
        <v>4.7586148826439318</v>
      </c>
      <c r="AY2" s="29">
        <f t="shared" ref="AY2:AY57" si="2">SUM(AI2:AW2)</f>
        <v>223.13002745984633</v>
      </c>
      <c r="BA2" s="30">
        <f t="shared" ref="BA2:BA57" si="3">(X2+R2+S2+L2+M2)/(X2+S2+R2+M2+L2+F2)</f>
        <v>0.79235185056388369</v>
      </c>
      <c r="BB2" s="28">
        <f t="shared" ref="BB2:BB57" si="4">7.17+(17.1*BI2)+(25.9*BJ2)+(34.4*BK2)-(28.6*BL2)</f>
        <v>10.20959875234934</v>
      </c>
      <c r="BC2" s="30">
        <f t="shared" ref="BC2:BC22" si="5">LOG10((Z2+S2+U2+W2+M2+O2+Q2)/(X2+R2+L2))</f>
        <v>-0.79535444452867976</v>
      </c>
      <c r="BD2" s="28">
        <f t="shared" ref="BD2:BD57" si="6">7.15+1.59*BC2</f>
        <v>5.8853864331993995</v>
      </c>
      <c r="BE2" s="30">
        <f t="shared" ref="BE2:BE22" si="7">(G2+J2+K2)/(G2+I2+J2+K2)</f>
        <v>0.54093796317807474</v>
      </c>
      <c r="BF2" s="28">
        <f t="shared" ref="BF2:BF57" si="8">-10.78+56.2*BE2</f>
        <v>19.620713530607802</v>
      </c>
      <c r="BI2" s="30">
        <f t="shared" ref="BI2:BK17" si="9">X2/(SUM($L2:$Z2))</f>
        <v>0.45870711622269078</v>
      </c>
      <c r="BJ2" s="30">
        <f t="shared" si="9"/>
        <v>4.947342384190466E-2</v>
      </c>
      <c r="BK2" s="30">
        <f t="shared" si="9"/>
        <v>2.132664499178747E-2</v>
      </c>
      <c r="BL2" s="30">
        <f t="shared" ref="BL2:BL47" si="10">R2/(SUM($L2:$Z2))</f>
        <v>0.23843675525459757</v>
      </c>
      <c r="BN2" s="30">
        <f>(Y2+(2*Z2))/(X2+Y2+Z2)</f>
        <v>0.17398576719156281</v>
      </c>
    </row>
    <row r="3" spans="1:66" x14ac:dyDescent="0.2">
      <c r="A3" s="7">
        <v>898.8</v>
      </c>
      <c r="B3" s="7">
        <v>898.8</v>
      </c>
      <c r="C3" s="4">
        <v>9.3000000000000007</v>
      </c>
      <c r="D3" s="4">
        <v>94</v>
      </c>
      <c r="E3" s="42" t="s">
        <v>42</v>
      </c>
      <c r="F3" s="46">
        <v>667787</v>
      </c>
      <c r="G3" s="27">
        <v>9844</v>
      </c>
      <c r="H3" s="27">
        <v>556932</v>
      </c>
      <c r="I3" s="27">
        <v>30055</v>
      </c>
      <c r="J3" s="27">
        <v>10777</v>
      </c>
      <c r="K3" s="27">
        <v>9581</v>
      </c>
      <c r="L3" s="27">
        <v>79227</v>
      </c>
      <c r="M3" s="27">
        <v>30335</v>
      </c>
      <c r="N3" s="27"/>
      <c r="O3" s="27"/>
      <c r="P3" s="27"/>
      <c r="Q3" s="27"/>
      <c r="R3" s="27">
        <v>237714</v>
      </c>
      <c r="S3" s="27">
        <v>53352</v>
      </c>
      <c r="T3" s="27">
        <v>35970</v>
      </c>
      <c r="U3" s="27">
        <v>22221</v>
      </c>
      <c r="V3" s="27">
        <v>8084</v>
      </c>
      <c r="W3" s="27">
        <v>7429</v>
      </c>
      <c r="X3" s="27">
        <v>510278</v>
      </c>
      <c r="Y3" s="27">
        <v>63103</v>
      </c>
      <c r="Z3" s="27">
        <v>34851</v>
      </c>
      <c r="AA3" s="16">
        <v>750716</v>
      </c>
      <c r="AC3" s="28">
        <f t="shared" si="0"/>
        <v>95.648759002659929</v>
      </c>
      <c r="AD3" s="28">
        <f t="shared" si="0"/>
        <v>1.4099801038687252</v>
      </c>
      <c r="AE3" s="28">
        <f t="shared" si="0"/>
        <v>79.770727266133363</v>
      </c>
      <c r="AF3" s="28">
        <f t="shared" si="0"/>
        <v>4.3048508758405664</v>
      </c>
      <c r="AG3" s="28">
        <f t="shared" si="0"/>
        <v>1.5436159670249137</v>
      </c>
      <c r="AH3" s="28">
        <f t="shared" si="0"/>
        <v>1.3723099730969377</v>
      </c>
      <c r="AI3" s="28">
        <f t="shared" si="0"/>
        <v>11.34787623823725</v>
      </c>
      <c r="AJ3" s="28">
        <f t="shared" si="0"/>
        <v>4.3449559580310622</v>
      </c>
      <c r="AK3" s="28">
        <f t="shared" si="0"/>
        <v>0</v>
      </c>
      <c r="AL3" s="28">
        <f t="shared" si="0"/>
        <v>0</v>
      </c>
      <c r="AM3" s="28">
        <f t="shared" si="0"/>
        <v>0</v>
      </c>
      <c r="AN3" s="28">
        <f t="shared" si="0"/>
        <v>0</v>
      </c>
      <c r="AO3" s="28">
        <f t="shared" si="0"/>
        <v>34.048355385112771</v>
      </c>
      <c r="AP3" s="28">
        <f t="shared" si="0"/>
        <v>7.6417369465262306</v>
      </c>
      <c r="AQ3" s="28">
        <f t="shared" si="0"/>
        <v>5.1520707371147951</v>
      </c>
      <c r="AR3" s="28">
        <f t="shared" si="0"/>
        <v>3.1827679691250448</v>
      </c>
      <c r="AS3" s="28">
        <f t="shared" si="1"/>
        <v>1.1578910158141786</v>
      </c>
      <c r="AT3" s="28">
        <f t="shared" si="1"/>
        <v>1.0640737699756968</v>
      </c>
      <c r="AU3" s="28">
        <f t="shared" si="1"/>
        <v>73.088361178578353</v>
      </c>
      <c r="AV3" s="28">
        <f t="shared" si="1"/>
        <v>9.0383964338102576</v>
      </c>
      <c r="AW3" s="28">
        <f t="shared" si="1"/>
        <v>4.9917936407892052</v>
      </c>
      <c r="AY3" s="29">
        <f t="shared" si="2"/>
        <v>155.05827927311483</v>
      </c>
      <c r="BA3" s="30">
        <f t="shared" si="3"/>
        <v>0.57700008804751779</v>
      </c>
      <c r="BB3" s="28">
        <f t="shared" si="4"/>
        <v>11.567315539774089</v>
      </c>
      <c r="BC3" s="30">
        <f t="shared" si="5"/>
        <v>-0.74680746429350986</v>
      </c>
      <c r="BD3" s="28">
        <f t="shared" si="6"/>
        <v>5.9625761317733197</v>
      </c>
      <c r="BE3" s="30">
        <f t="shared" si="7"/>
        <v>0.50121977529581629</v>
      </c>
      <c r="BF3" s="28">
        <f t="shared" si="8"/>
        <v>17.388551371624878</v>
      </c>
      <c r="BI3" s="30">
        <f t="shared" si="9"/>
        <v>0.47136058468598624</v>
      </c>
      <c r="BJ3" s="30">
        <f t="shared" si="9"/>
        <v>5.8290318170565437E-2</v>
      </c>
      <c r="BK3" s="30">
        <f t="shared" si="9"/>
        <v>3.2193015840172035E-2</v>
      </c>
      <c r="BL3" s="30">
        <f t="shared" si="10"/>
        <v>0.21958424628936488</v>
      </c>
      <c r="BN3" s="30">
        <f t="shared" ref="BN3:BN57" si="11">(Y3+(2*Z3))/(X3+Y3+Z3)</f>
        <v>0.21834596009417459</v>
      </c>
    </row>
    <row r="4" spans="1:66" x14ac:dyDescent="0.2">
      <c r="A4" s="4">
        <v>899.8</v>
      </c>
      <c r="B4" s="4">
        <v>899.8</v>
      </c>
      <c r="C4" s="4">
        <v>9.8000000000000007</v>
      </c>
      <c r="D4" s="5">
        <v>94</v>
      </c>
      <c r="E4" s="42" t="s">
        <v>43</v>
      </c>
      <c r="F4" s="46">
        <v>887283</v>
      </c>
      <c r="G4" s="27">
        <v>9698</v>
      </c>
      <c r="H4" s="27">
        <v>1083000</v>
      </c>
      <c r="I4" s="27">
        <v>63391</v>
      </c>
      <c r="J4" s="27">
        <v>19452</v>
      </c>
      <c r="K4" s="27">
        <v>20802</v>
      </c>
      <c r="L4" s="27">
        <v>155905</v>
      </c>
      <c r="M4" s="27">
        <v>47018</v>
      </c>
      <c r="N4" s="27"/>
      <c r="O4" s="27"/>
      <c r="P4" s="27"/>
      <c r="Q4" s="27"/>
      <c r="R4" s="27">
        <v>562262</v>
      </c>
      <c r="S4" s="27">
        <v>92421</v>
      </c>
      <c r="T4" s="27">
        <v>76113</v>
      </c>
      <c r="U4" s="27">
        <v>39991</v>
      </c>
      <c r="V4" s="27">
        <v>19336</v>
      </c>
      <c r="W4" s="27">
        <v>10115</v>
      </c>
      <c r="X4" s="27">
        <v>1148000</v>
      </c>
      <c r="Y4" s="27">
        <v>132446</v>
      </c>
      <c r="Z4" s="27">
        <v>72556</v>
      </c>
      <c r="AA4" s="16">
        <v>946420</v>
      </c>
      <c r="AC4" s="28">
        <f t="shared" si="0"/>
        <v>95.664801708177194</v>
      </c>
      <c r="AD4" s="28">
        <f t="shared" si="0"/>
        <v>1.0456159387319517</v>
      </c>
      <c r="AE4" s="28">
        <f t="shared" si="0"/>
        <v>116.76655616072426</v>
      </c>
      <c r="AF4" s="28">
        <f t="shared" si="0"/>
        <v>6.8346710633282282</v>
      </c>
      <c r="AG4" s="28">
        <f t="shared" si="0"/>
        <v>2.0972696679948366</v>
      </c>
      <c r="AH4" s="28">
        <f t="shared" si="0"/>
        <v>2.2428235468655457</v>
      </c>
      <c r="AI4" s="28">
        <f t="shared" si="0"/>
        <v>16.809316655805826</v>
      </c>
      <c r="AJ4" s="28">
        <f t="shared" si="0"/>
        <v>5.0693720568466603</v>
      </c>
      <c r="AK4" s="28">
        <f t="shared" si="0"/>
        <v>0</v>
      </c>
      <c r="AL4" s="28">
        <f t="shared" si="0"/>
        <v>0</v>
      </c>
      <c r="AM4" s="28">
        <f t="shared" si="0"/>
        <v>0</v>
      </c>
      <c r="AN4" s="28">
        <f t="shared" si="0"/>
        <v>0</v>
      </c>
      <c r="AO4" s="28">
        <f t="shared" si="0"/>
        <v>60.621788919705587</v>
      </c>
      <c r="AP4" s="28">
        <f t="shared" si="0"/>
        <v>9.9646185474887314</v>
      </c>
      <c r="AQ4" s="28">
        <f t="shared" si="0"/>
        <v>8.2063276907305678</v>
      </c>
      <c r="AR4" s="28">
        <f t="shared" si="0"/>
        <v>4.3117371629026069</v>
      </c>
      <c r="AS4" s="28">
        <f t="shared" si="1"/>
        <v>2.0847628161807608</v>
      </c>
      <c r="AT4" s="28">
        <f t="shared" si="1"/>
        <v>1.0905759146497929</v>
      </c>
      <c r="AU4" s="28">
        <f t="shared" si="1"/>
        <v>123.77470588412875</v>
      </c>
      <c r="AV4" s="28">
        <f t="shared" si="1"/>
        <v>14.280021511785121</v>
      </c>
      <c r="AW4" s="28">
        <f t="shared" si="1"/>
        <v>7.822820174328263</v>
      </c>
      <c r="AY4" s="29">
        <f t="shared" si="2"/>
        <v>254.03604733455265</v>
      </c>
      <c r="BA4" s="30">
        <f t="shared" si="3"/>
        <v>0.69328826650452191</v>
      </c>
      <c r="BB4" s="28">
        <f t="shared" si="4"/>
        <v>11.191956290799919</v>
      </c>
      <c r="BC4" s="30">
        <f t="shared" si="5"/>
        <v>-0.85248182747474044</v>
      </c>
      <c r="BD4" s="28">
        <f t="shared" si="6"/>
        <v>5.7945538943151629</v>
      </c>
      <c r="BE4" s="30">
        <f t="shared" si="7"/>
        <v>0.44071535074949492</v>
      </c>
      <c r="BF4" s="28">
        <f t="shared" si="8"/>
        <v>13.988202712121618</v>
      </c>
      <c r="BI4" s="30">
        <f t="shared" si="9"/>
        <v>0.48723284424719343</v>
      </c>
      <c r="BJ4" s="30">
        <f t="shared" si="9"/>
        <v>5.6212579520177511E-2</v>
      </c>
      <c r="BK4" s="30">
        <f t="shared" si="9"/>
        <v>3.0794134361671922E-2</v>
      </c>
      <c r="BL4" s="30">
        <f t="shared" si="10"/>
        <v>0.23863459361682532</v>
      </c>
      <c r="BN4" s="30">
        <f t="shared" si="11"/>
        <v>0.20514234273120069</v>
      </c>
    </row>
    <row r="5" spans="1:66" x14ac:dyDescent="0.2">
      <c r="A5" s="4">
        <v>901.8</v>
      </c>
      <c r="B5" s="8">
        <v>901.8</v>
      </c>
      <c r="C5" s="4">
        <v>9.8000000000000007</v>
      </c>
      <c r="D5" s="4">
        <v>94</v>
      </c>
      <c r="E5" s="42" t="s">
        <v>44</v>
      </c>
      <c r="F5" s="46">
        <v>947950</v>
      </c>
      <c r="G5" s="27">
        <v>11003</v>
      </c>
      <c r="H5" s="27">
        <v>1023000</v>
      </c>
      <c r="I5" s="27">
        <v>63971</v>
      </c>
      <c r="J5" s="27">
        <v>25877</v>
      </c>
      <c r="K5" s="27">
        <v>21193</v>
      </c>
      <c r="L5" s="27">
        <v>136247</v>
      </c>
      <c r="M5" s="27">
        <v>31807</v>
      </c>
      <c r="N5" s="27"/>
      <c r="O5" s="27"/>
      <c r="P5" s="27"/>
      <c r="Q5" s="27"/>
      <c r="R5" s="27">
        <v>578092</v>
      </c>
      <c r="S5" s="27">
        <v>82011</v>
      </c>
      <c r="T5" s="27">
        <v>49706</v>
      </c>
      <c r="U5" s="27">
        <v>21836</v>
      </c>
      <c r="V5" s="27">
        <v>17057</v>
      </c>
      <c r="W5" s="27">
        <v>6820</v>
      </c>
      <c r="X5" s="27">
        <v>1118600</v>
      </c>
      <c r="Y5" s="27">
        <v>115407</v>
      </c>
      <c r="Z5" s="27">
        <v>57620</v>
      </c>
      <c r="AA5" s="16">
        <v>1146000</v>
      </c>
      <c r="AC5" s="28">
        <f t="shared" si="0"/>
        <v>84.406275599244935</v>
      </c>
      <c r="AD5" s="28">
        <f t="shared" si="0"/>
        <v>0.97971649392741389</v>
      </c>
      <c r="AE5" s="28">
        <f t="shared" si="0"/>
        <v>91.088791537557427</v>
      </c>
      <c r="AF5" s="28">
        <f t="shared" si="0"/>
        <v>5.6960323396374255</v>
      </c>
      <c r="AG5" s="28">
        <f t="shared" si="0"/>
        <v>2.3041101257256829</v>
      </c>
      <c r="AH5" s="28">
        <f t="shared" si="0"/>
        <v>1.8870427752252734</v>
      </c>
      <c r="AI5" s="28">
        <f t="shared" si="0"/>
        <v>12.131548954660397</v>
      </c>
      <c r="AJ5" s="28">
        <f t="shared" si="0"/>
        <v>2.8321223777469102</v>
      </c>
      <c r="AK5" s="28">
        <f t="shared" si="0"/>
        <v>0</v>
      </c>
      <c r="AL5" s="28">
        <f t="shared" si="0"/>
        <v>0</v>
      </c>
      <c r="AM5" s="28">
        <f t="shared" si="0"/>
        <v>0</v>
      </c>
      <c r="AN5" s="28">
        <f t="shared" si="0"/>
        <v>0</v>
      </c>
      <c r="AO5" s="28">
        <f t="shared" si="0"/>
        <v>51.473804181358403</v>
      </c>
      <c r="AP5" s="28">
        <f t="shared" si="0"/>
        <v>7.3023293086868248</v>
      </c>
      <c r="AQ5" s="28">
        <f t="shared" si="0"/>
        <v>4.4258645866723656</v>
      </c>
      <c r="AR5" s="28">
        <f t="shared" si="0"/>
        <v>1.9442960430245393</v>
      </c>
      <c r="AS5" s="28">
        <f t="shared" si="1"/>
        <v>1.5187698115895572</v>
      </c>
      <c r="AT5" s="28">
        <f t="shared" si="1"/>
        <v>0.60725861025038275</v>
      </c>
      <c r="AU5" s="28">
        <f t="shared" si="1"/>
        <v>99.601096983295932</v>
      </c>
      <c r="AV5" s="28">
        <f t="shared" si="1"/>
        <v>10.275937600170957</v>
      </c>
      <c r="AW5" s="28">
        <f t="shared" si="1"/>
        <v>5.130533888948249</v>
      </c>
      <c r="AY5" s="29">
        <f t="shared" si="2"/>
        <v>197.2435623464045</v>
      </c>
      <c r="BA5" s="30">
        <f t="shared" si="3"/>
        <v>0.67252298764607266</v>
      </c>
      <c r="BB5" s="28">
        <f t="shared" si="4"/>
        <v>10.585397189332085</v>
      </c>
      <c r="BC5" s="30">
        <f t="shared" si="5"/>
        <v>-0.96191394581441858</v>
      </c>
      <c r="BD5" s="28">
        <f t="shared" si="6"/>
        <v>5.6205568261550747</v>
      </c>
      <c r="BE5" s="30">
        <f t="shared" si="7"/>
        <v>0.47583658352725244</v>
      </c>
      <c r="BF5" s="28">
        <f t="shared" si="8"/>
        <v>15.96201599423159</v>
      </c>
      <c r="BI5" s="30">
        <f t="shared" si="9"/>
        <v>0.50496500772163999</v>
      </c>
      <c r="BJ5" s="30">
        <f t="shared" si="9"/>
        <v>5.2097708426722067E-2</v>
      </c>
      <c r="BK5" s="30">
        <f t="shared" si="9"/>
        <v>2.601116015101099E-2</v>
      </c>
      <c r="BL5" s="30">
        <f t="shared" si="10"/>
        <v>0.26096569930611324</v>
      </c>
      <c r="BN5" s="30">
        <f t="shared" si="11"/>
        <v>0.17857090320967275</v>
      </c>
    </row>
    <row r="6" spans="1:66" x14ac:dyDescent="0.2">
      <c r="A6" s="4">
        <v>903.85</v>
      </c>
      <c r="B6" s="8">
        <v>903.85</v>
      </c>
      <c r="C6" s="7">
        <v>9.9</v>
      </c>
      <c r="D6" s="5">
        <v>94</v>
      </c>
      <c r="E6" s="42" t="s">
        <v>45</v>
      </c>
      <c r="F6" s="46">
        <v>863599</v>
      </c>
      <c r="G6" s="27">
        <v>7358</v>
      </c>
      <c r="H6" s="27">
        <v>891426</v>
      </c>
      <c r="I6" s="27">
        <v>47007</v>
      </c>
      <c r="J6" s="27">
        <v>18024</v>
      </c>
      <c r="K6" s="27">
        <v>17325</v>
      </c>
      <c r="L6" s="27">
        <v>132536</v>
      </c>
      <c r="M6" s="27">
        <v>31061</v>
      </c>
      <c r="N6" s="27"/>
      <c r="O6" s="27"/>
      <c r="P6" s="27"/>
      <c r="Q6" s="27"/>
      <c r="R6" s="27">
        <v>534062</v>
      </c>
      <c r="S6" s="27">
        <v>62090</v>
      </c>
      <c r="T6" s="27">
        <v>49811</v>
      </c>
      <c r="U6" s="27">
        <v>24500</v>
      </c>
      <c r="V6" s="27">
        <v>15302</v>
      </c>
      <c r="W6" s="27">
        <v>12593</v>
      </c>
      <c r="X6" s="27">
        <v>1110980</v>
      </c>
      <c r="Y6" s="27">
        <v>110823</v>
      </c>
      <c r="Z6" s="27">
        <v>55111</v>
      </c>
      <c r="AA6" s="16">
        <v>951179</v>
      </c>
      <c r="AC6" s="28">
        <f t="shared" si="0"/>
        <v>91.709575402970643</v>
      </c>
      <c r="AD6" s="28">
        <f t="shared" si="0"/>
        <v>0.78138008012405991</v>
      </c>
      <c r="AE6" s="28">
        <f t="shared" si="0"/>
        <v>94.664653343934518</v>
      </c>
      <c r="AF6" s="28">
        <f t="shared" si="0"/>
        <v>4.9918909250328465</v>
      </c>
      <c r="AG6" s="28">
        <f t="shared" si="0"/>
        <v>1.9140519929540711</v>
      </c>
      <c r="AH6" s="28">
        <f t="shared" si="0"/>
        <v>1.8398219472885755</v>
      </c>
      <c r="AI6" s="28">
        <f t="shared" si="0"/>
        <v>14.074611348100357</v>
      </c>
      <c r="AJ6" s="28">
        <f t="shared" si="0"/>
        <v>3.2985113711244125</v>
      </c>
      <c r="AK6" s="28">
        <f t="shared" si="0"/>
        <v>0</v>
      </c>
      <c r="AL6" s="28">
        <f t="shared" si="0"/>
        <v>0</v>
      </c>
      <c r="AM6" s="28">
        <f t="shared" si="0"/>
        <v>0</v>
      </c>
      <c r="AN6" s="28">
        <f t="shared" si="0"/>
        <v>0</v>
      </c>
      <c r="AO6" s="28">
        <f t="shared" si="0"/>
        <v>56.71451594879256</v>
      </c>
      <c r="AP6" s="28">
        <f t="shared" si="0"/>
        <v>6.5936245141210756</v>
      </c>
      <c r="AQ6" s="28">
        <f t="shared" si="0"/>
        <v>5.2896606647267674</v>
      </c>
      <c r="AR6" s="28">
        <f t="shared" si="0"/>
        <v>2.6017684103070766</v>
      </c>
      <c r="AS6" s="28">
        <f t="shared" si="1"/>
        <v>1.6249902128375056</v>
      </c>
      <c r="AT6" s="28">
        <f t="shared" si="1"/>
        <v>1.3373089628978374</v>
      </c>
      <c r="AU6" s="28">
        <f t="shared" si="1"/>
        <v>117.98010891767166</v>
      </c>
      <c r="AV6" s="28">
        <f t="shared" si="1"/>
        <v>11.768807368794333</v>
      </c>
      <c r="AW6" s="28">
        <f t="shared" si="1"/>
        <v>5.8524921983850327</v>
      </c>
      <c r="AY6" s="29">
        <f t="shared" si="2"/>
        <v>227.13639991775861</v>
      </c>
      <c r="BA6" s="30">
        <f t="shared" si="3"/>
        <v>0.68416407980315452</v>
      </c>
      <c r="BB6" s="28">
        <f t="shared" si="4"/>
        <v>11.139256134901206</v>
      </c>
      <c r="BC6" s="30">
        <f t="shared" si="5"/>
        <v>-0.98182436090006342</v>
      </c>
      <c r="BD6" s="28">
        <f t="shared" si="6"/>
        <v>5.5888992661688999</v>
      </c>
      <c r="BE6" s="30">
        <f t="shared" si="7"/>
        <v>0.47603495552533609</v>
      </c>
      <c r="BF6" s="28">
        <f t="shared" si="8"/>
        <v>15.973164500523891</v>
      </c>
      <c r="BI6" s="30">
        <f t="shared" si="9"/>
        <v>0.5194240507483161</v>
      </c>
      <c r="BJ6" s="30">
        <f t="shared" si="9"/>
        <v>5.1813832450701751E-2</v>
      </c>
      <c r="BK6" s="30">
        <f t="shared" si="9"/>
        <v>2.5766421412438067E-2</v>
      </c>
      <c r="BL6" s="30">
        <f t="shared" si="10"/>
        <v>0.24969364650195969</v>
      </c>
      <c r="BN6" s="30">
        <f t="shared" si="11"/>
        <v>0.17310876065263597</v>
      </c>
    </row>
    <row r="7" spans="1:66" x14ac:dyDescent="0.2">
      <c r="A7" s="4">
        <v>904.8</v>
      </c>
      <c r="B7" s="8">
        <v>904.8</v>
      </c>
      <c r="C7" s="7">
        <v>10</v>
      </c>
      <c r="D7" s="4">
        <v>94</v>
      </c>
      <c r="E7" s="42" t="s">
        <v>46</v>
      </c>
      <c r="F7" s="46">
        <v>1484867</v>
      </c>
      <c r="G7" s="27">
        <v>19207</v>
      </c>
      <c r="H7" s="27">
        <v>1560000</v>
      </c>
      <c r="I7" s="27">
        <v>113074</v>
      </c>
      <c r="J7" s="27">
        <v>51569</v>
      </c>
      <c r="K7" s="27">
        <v>27695</v>
      </c>
      <c r="L7" s="27">
        <v>156683</v>
      </c>
      <c r="M7" s="27">
        <v>77262</v>
      </c>
      <c r="N7" s="27"/>
      <c r="O7" s="27"/>
      <c r="P7" s="27"/>
      <c r="Q7" s="27"/>
      <c r="R7" s="27">
        <v>656319</v>
      </c>
      <c r="S7" s="27">
        <v>124776</v>
      </c>
      <c r="T7" s="27">
        <v>91890</v>
      </c>
      <c r="U7" s="27">
        <v>66406</v>
      </c>
      <c r="V7" s="27">
        <v>24875</v>
      </c>
      <c r="W7" s="27">
        <v>31807</v>
      </c>
      <c r="X7" s="27">
        <v>1627990</v>
      </c>
      <c r="Y7" s="27">
        <v>177318</v>
      </c>
      <c r="Z7" s="27">
        <v>98166</v>
      </c>
      <c r="AA7" s="16">
        <v>959940</v>
      </c>
      <c r="AC7" s="28">
        <f t="shared" si="0"/>
        <v>154.68331354042962</v>
      </c>
      <c r="AD7" s="28">
        <f t="shared" si="0"/>
        <v>2.0008542200554205</v>
      </c>
      <c r="AE7" s="28">
        <f t="shared" si="0"/>
        <v>162.5101568848053</v>
      </c>
      <c r="AF7" s="28">
        <f t="shared" si="0"/>
        <v>11.779277871533637</v>
      </c>
      <c r="AG7" s="28">
        <f t="shared" si="0"/>
        <v>5.3721065899952078</v>
      </c>
      <c r="AH7" s="28">
        <f t="shared" si="0"/>
        <v>2.8850761505927456</v>
      </c>
      <c r="AI7" s="28">
        <f t="shared" si="0"/>
        <v>16.322165968706379</v>
      </c>
      <c r="AJ7" s="28">
        <f t="shared" si="0"/>
        <v>8.0486280392524527</v>
      </c>
      <c r="AK7" s="28">
        <f t="shared" si="0"/>
        <v>0</v>
      </c>
      <c r="AL7" s="28">
        <f t="shared" si="0"/>
        <v>0</v>
      </c>
      <c r="AM7" s="28">
        <f t="shared" si="0"/>
        <v>0</v>
      </c>
      <c r="AN7" s="28">
        <f t="shared" si="0"/>
        <v>0</v>
      </c>
      <c r="AO7" s="28">
        <f t="shared" si="0"/>
        <v>68.37083567722982</v>
      </c>
      <c r="AP7" s="28">
        <f t="shared" si="0"/>
        <v>12.998312394524657</v>
      </c>
      <c r="AQ7" s="28">
        <f t="shared" si="0"/>
        <v>9.5724732795799738</v>
      </c>
      <c r="AR7" s="28">
        <f t="shared" si="0"/>
        <v>6.9177240244181935</v>
      </c>
      <c r="AS7" s="28">
        <f t="shared" si="1"/>
        <v>2.5913077900702128</v>
      </c>
      <c r="AT7" s="28">
        <f t="shared" si="1"/>
        <v>3.313436256432694</v>
      </c>
      <c r="AU7" s="28">
        <f t="shared" si="1"/>
        <v>169.59289122236808</v>
      </c>
      <c r="AV7" s="28">
        <f t="shared" si="1"/>
        <v>18.471779486217887</v>
      </c>
      <c r="AW7" s="28">
        <f t="shared" si="1"/>
        <v>10.226264141508844</v>
      </c>
      <c r="AY7" s="29">
        <f t="shared" si="2"/>
        <v>326.42581828030922</v>
      </c>
      <c r="BA7" s="30">
        <f t="shared" si="3"/>
        <v>0.64028487144906954</v>
      </c>
      <c r="BB7" s="28">
        <f t="shared" si="4"/>
        <v>12.607177500373385</v>
      </c>
      <c r="BC7" s="30">
        <f t="shared" si="5"/>
        <v>-0.78722849508351278</v>
      </c>
      <c r="BD7" s="28">
        <f t="shared" si="6"/>
        <v>5.898306692817215</v>
      </c>
      <c r="BE7" s="30">
        <f t="shared" si="7"/>
        <v>0.46548488501264507</v>
      </c>
      <c r="BF7" s="28">
        <f t="shared" si="8"/>
        <v>15.380250537710653</v>
      </c>
      <c r="BG7" s="28"/>
      <c r="BI7" s="30">
        <f t="shared" si="9"/>
        <v>0.51954496772291103</v>
      </c>
      <c r="BJ7" s="30">
        <f t="shared" si="9"/>
        <v>5.6587985544561785E-2</v>
      </c>
      <c r="BK7" s="30">
        <f t="shared" si="9"/>
        <v>3.1327988072093374E-2</v>
      </c>
      <c r="BL7" s="30">
        <f t="shared" si="10"/>
        <v>0.20945290429973973</v>
      </c>
      <c r="BN7" s="30">
        <f t="shared" si="11"/>
        <v>0.19629897755367293</v>
      </c>
    </row>
    <row r="8" spans="1:66" x14ac:dyDescent="0.2">
      <c r="A8" s="9">
        <v>925.45</v>
      </c>
      <c r="B8" s="10">
        <v>907.8</v>
      </c>
      <c r="C8" s="9">
        <v>10</v>
      </c>
      <c r="D8" s="11">
        <v>95</v>
      </c>
      <c r="E8" s="31" t="s">
        <v>47</v>
      </c>
      <c r="F8" s="47">
        <v>88865600000</v>
      </c>
      <c r="G8" s="32">
        <v>813486816</v>
      </c>
      <c r="H8" s="32">
        <v>167682000000</v>
      </c>
      <c r="I8" s="32">
        <v>25494900000</v>
      </c>
      <c r="J8" s="32">
        <v>14179500000</v>
      </c>
      <c r="K8" s="32">
        <v>1272150000</v>
      </c>
      <c r="L8" s="32">
        <v>1404060000</v>
      </c>
      <c r="M8" s="32">
        <v>1214000000</v>
      </c>
      <c r="N8" s="32">
        <v>138387195</v>
      </c>
      <c r="O8" s="32">
        <v>220426318</v>
      </c>
      <c r="P8" s="32"/>
      <c r="Q8" s="32"/>
      <c r="R8" s="32">
        <v>1977100000</v>
      </c>
      <c r="S8" s="32">
        <v>981684766</v>
      </c>
      <c r="T8" s="32">
        <v>692848145</v>
      </c>
      <c r="U8" s="32">
        <v>768058301</v>
      </c>
      <c r="V8" s="32">
        <v>122782056</v>
      </c>
      <c r="W8" s="32">
        <v>190329895</v>
      </c>
      <c r="X8" s="32">
        <v>6534690000</v>
      </c>
      <c r="Y8" s="32">
        <v>973051270</v>
      </c>
      <c r="Z8" s="32">
        <v>461322510</v>
      </c>
      <c r="AA8" s="23">
        <v>64908800000</v>
      </c>
      <c r="AB8" s="31"/>
      <c r="AC8" s="33">
        <f t="shared" si="0"/>
        <v>136.90840070991914</v>
      </c>
      <c r="AD8" s="33">
        <f t="shared" si="0"/>
        <v>1.2532766219680538</v>
      </c>
      <c r="AE8" s="33">
        <f t="shared" si="0"/>
        <v>258.33477124827448</v>
      </c>
      <c r="AF8" s="33">
        <f t="shared" si="0"/>
        <v>39.278033178860184</v>
      </c>
      <c r="AG8" s="33">
        <f t="shared" si="0"/>
        <v>21.845265973180833</v>
      </c>
      <c r="AH8" s="33">
        <f t="shared" si="0"/>
        <v>1.9599037418655096</v>
      </c>
      <c r="AI8" s="33">
        <f t="shared" si="0"/>
        <v>2.1631273417471899</v>
      </c>
      <c r="AJ8" s="33">
        <f t="shared" si="0"/>
        <v>1.8703165056201931</v>
      </c>
      <c r="AK8" s="33">
        <f t="shared" si="0"/>
        <v>0.21320251645385527</v>
      </c>
      <c r="AL8" s="33">
        <f t="shared" si="0"/>
        <v>0.33959388865608364</v>
      </c>
      <c r="AM8" s="33">
        <f t="shared" si="0"/>
        <v>0</v>
      </c>
      <c r="AN8" s="33">
        <f t="shared" si="0"/>
        <v>0</v>
      </c>
      <c r="AO8" s="33">
        <f t="shared" si="0"/>
        <v>3.0459660323407611</v>
      </c>
      <c r="AP8" s="33">
        <f t="shared" si="0"/>
        <v>1.5124062777312166</v>
      </c>
      <c r="AQ8" s="33">
        <f t="shared" si="0"/>
        <v>1.067417892489154</v>
      </c>
      <c r="AR8" s="33">
        <f t="shared" si="0"/>
        <v>1.1832884000320452</v>
      </c>
      <c r="AS8" s="33">
        <f t="shared" si="1"/>
        <v>0.18916087803194637</v>
      </c>
      <c r="AT8" s="33">
        <f t="shared" si="1"/>
        <v>0.29322664261240383</v>
      </c>
      <c r="AU8" s="33">
        <f t="shared" si="1"/>
        <v>10.06749470025636</v>
      </c>
      <c r="AV8" s="33">
        <f t="shared" si="1"/>
        <v>1.4991053139173733</v>
      </c>
      <c r="AW8" s="33">
        <f t="shared" si="1"/>
        <v>0.71072413909978305</v>
      </c>
      <c r="AX8" s="31"/>
      <c r="AY8" s="34">
        <f t="shared" si="2"/>
        <v>24.155030528988362</v>
      </c>
      <c r="AZ8" s="31"/>
      <c r="BA8" s="35">
        <f t="shared" si="3"/>
        <v>0.11994333958937081</v>
      </c>
      <c r="BB8" s="33">
        <f t="shared" si="4"/>
        <v>13.310139988104666</v>
      </c>
      <c r="BC8" s="35">
        <f t="shared" si="5"/>
        <v>-0.41247152654033575</v>
      </c>
      <c r="BD8" s="33">
        <f t="shared" si="6"/>
        <v>6.4941702728008668</v>
      </c>
      <c r="BE8" s="35">
        <f t="shared" si="7"/>
        <v>0.38949048075954168</v>
      </c>
      <c r="BF8" s="33">
        <f t="shared" si="8"/>
        <v>11.109365018686246</v>
      </c>
      <c r="BG8" s="33"/>
      <c r="BH8" s="31"/>
      <c r="BI8" s="35">
        <f t="shared" si="9"/>
        <v>0.41678666844053025</v>
      </c>
      <c r="BJ8" s="35">
        <f t="shared" si="9"/>
        <v>6.2061826505178802E-2</v>
      </c>
      <c r="BK8" s="35">
        <f t="shared" si="9"/>
        <v>2.9423441971925708E-2</v>
      </c>
      <c r="BL8" s="35">
        <f t="shared" si="10"/>
        <v>0.12610069064848867</v>
      </c>
      <c r="BN8" s="30">
        <f t="shared" si="11"/>
        <v>0.23788193222366202</v>
      </c>
    </row>
    <row r="9" spans="1:66" x14ac:dyDescent="0.2">
      <c r="A9" s="9">
        <v>926.8</v>
      </c>
      <c r="B9" s="12">
        <v>908.96600000000001</v>
      </c>
      <c r="C9" s="9">
        <v>10.3</v>
      </c>
      <c r="D9" s="11">
        <v>95</v>
      </c>
      <c r="E9" s="9" t="s">
        <v>48</v>
      </c>
      <c r="F9" s="48">
        <v>55436400000</v>
      </c>
      <c r="G9" s="23">
        <v>488176514</v>
      </c>
      <c r="H9" s="23">
        <v>88235400000</v>
      </c>
      <c r="I9" s="23">
        <v>4109380000</v>
      </c>
      <c r="J9" s="23">
        <v>1130170000</v>
      </c>
      <c r="K9" s="23">
        <v>533520947</v>
      </c>
      <c r="L9" s="23">
        <v>3803110000</v>
      </c>
      <c r="M9" s="23">
        <v>835162988</v>
      </c>
      <c r="N9" s="23">
        <v>111483215</v>
      </c>
      <c r="O9" s="23">
        <v>151667285</v>
      </c>
      <c r="P9" s="32"/>
      <c r="Q9" s="32"/>
      <c r="R9" s="23">
        <v>5058910000</v>
      </c>
      <c r="S9" s="23">
        <v>515994580</v>
      </c>
      <c r="T9" s="23">
        <v>540984521</v>
      </c>
      <c r="U9" s="23">
        <v>536263574</v>
      </c>
      <c r="V9" s="23">
        <v>71108221</v>
      </c>
      <c r="W9" s="23">
        <v>163008777</v>
      </c>
      <c r="X9" s="23">
        <v>6432630000</v>
      </c>
      <c r="Y9" s="23">
        <v>568869678</v>
      </c>
      <c r="Z9" s="23">
        <v>282933130</v>
      </c>
      <c r="AA9" s="23">
        <v>55119600000</v>
      </c>
      <c r="AB9" s="31"/>
      <c r="AC9" s="33">
        <f t="shared" si="0"/>
        <v>97.645388523892649</v>
      </c>
      <c r="AD9" s="33">
        <f t="shared" si="0"/>
        <v>0.8598715893847636</v>
      </c>
      <c r="AE9" s="33">
        <f t="shared" si="0"/>
        <v>155.41737765369103</v>
      </c>
      <c r="AF9" s="33">
        <f t="shared" si="0"/>
        <v>7.238240699113109</v>
      </c>
      <c r="AG9" s="33">
        <f t="shared" si="0"/>
        <v>1.9906755984884974</v>
      </c>
      <c r="AH9" s="33">
        <f t="shared" si="0"/>
        <v>0.93974103937936337</v>
      </c>
      <c r="AI9" s="33">
        <f t="shared" si="0"/>
        <v>6.6987783035893624</v>
      </c>
      <c r="AJ9" s="33">
        <f t="shared" si="0"/>
        <v>1.4710517718328588</v>
      </c>
      <c r="AK9" s="33">
        <f t="shared" si="0"/>
        <v>0.19636595887481254</v>
      </c>
      <c r="AL9" s="33">
        <f t="shared" si="0"/>
        <v>0.26714597214445662</v>
      </c>
      <c r="AM9" s="33">
        <f t="shared" si="0"/>
        <v>0</v>
      </c>
      <c r="AN9" s="33">
        <f t="shared" si="0"/>
        <v>0</v>
      </c>
      <c r="AO9" s="33">
        <f t="shared" si="0"/>
        <v>8.9107379349561988</v>
      </c>
      <c r="AP9" s="33">
        <f t="shared" si="0"/>
        <v>0.90887018710310918</v>
      </c>
      <c r="AQ9" s="33">
        <f t="shared" si="0"/>
        <v>0.9528873400591843</v>
      </c>
      <c r="AR9" s="33">
        <f t="shared" si="0"/>
        <v>0.94457188840619621</v>
      </c>
      <c r="AS9" s="33">
        <f t="shared" si="1"/>
        <v>0.12524965305805971</v>
      </c>
      <c r="AT9" s="33">
        <f t="shared" si="1"/>
        <v>0.28712281755253904</v>
      </c>
      <c r="AU9" s="33">
        <f t="shared" si="1"/>
        <v>11.330401245038415</v>
      </c>
      <c r="AV9" s="33">
        <f t="shared" si="1"/>
        <v>1.0020041115182752</v>
      </c>
      <c r="AW9" s="33">
        <f t="shared" si="1"/>
        <v>0.49835695328576574</v>
      </c>
      <c r="AX9" s="31"/>
      <c r="AY9" s="34">
        <f t="shared" si="2"/>
        <v>33.593544137419229</v>
      </c>
      <c r="AZ9" s="31"/>
      <c r="BA9" s="35">
        <f t="shared" si="3"/>
        <v>0.23092810458526661</v>
      </c>
      <c r="BB9" s="33">
        <f t="shared" si="4"/>
        <v>6.6341274557219254</v>
      </c>
      <c r="BC9" s="35">
        <f t="shared" si="5"/>
        <v>-0.78920784871745431</v>
      </c>
      <c r="BD9" s="33">
        <f t="shared" si="6"/>
        <v>5.8951595205392477</v>
      </c>
      <c r="BE9" s="35">
        <f t="shared" si="7"/>
        <v>0.34368030882081119</v>
      </c>
      <c r="BF9" s="33">
        <f t="shared" si="8"/>
        <v>8.5348333557295906</v>
      </c>
      <c r="BG9" s="33"/>
      <c r="BH9" s="31"/>
      <c r="BI9" s="35">
        <f t="shared" si="9"/>
        <v>0.33727912716472475</v>
      </c>
      <c r="BJ9" s="35">
        <f t="shared" si="9"/>
        <v>2.9827281915222548E-2</v>
      </c>
      <c r="BK9" s="35">
        <f t="shared" si="9"/>
        <v>1.4834902541011E-2</v>
      </c>
      <c r="BL9" s="35">
        <f t="shared" si="10"/>
        <v>0.26525149887447241</v>
      </c>
      <c r="BN9" s="30">
        <f t="shared" si="11"/>
        <v>0.15577546912833024</v>
      </c>
    </row>
    <row r="10" spans="1:66" x14ac:dyDescent="0.2">
      <c r="A10" s="4">
        <v>920</v>
      </c>
      <c r="B10" s="8">
        <v>920</v>
      </c>
      <c r="C10" s="7">
        <v>10</v>
      </c>
      <c r="D10" s="14">
        <v>96</v>
      </c>
      <c r="E10" s="42" t="s">
        <v>49</v>
      </c>
      <c r="F10" s="46">
        <v>818662</v>
      </c>
      <c r="G10" s="27">
        <v>10328</v>
      </c>
      <c r="H10" s="27">
        <v>843765</v>
      </c>
      <c r="I10" s="27">
        <v>42264</v>
      </c>
      <c r="J10" s="27">
        <v>15482</v>
      </c>
      <c r="K10" s="27">
        <v>7688</v>
      </c>
      <c r="L10" s="27">
        <v>113525</v>
      </c>
      <c r="M10" s="27">
        <v>32605</v>
      </c>
      <c r="N10" s="27"/>
      <c r="O10" s="27"/>
      <c r="P10" s="27"/>
      <c r="Q10" s="27"/>
      <c r="R10" s="27">
        <v>219659</v>
      </c>
      <c r="S10" s="27">
        <v>56743</v>
      </c>
      <c r="T10" s="27">
        <v>34331</v>
      </c>
      <c r="U10" s="27">
        <v>31206</v>
      </c>
      <c r="V10" s="27">
        <v>7404</v>
      </c>
      <c r="W10" s="27">
        <v>11662</v>
      </c>
      <c r="X10" s="27">
        <v>478522</v>
      </c>
      <c r="Y10" s="27">
        <v>59400</v>
      </c>
      <c r="Z10" s="27">
        <v>34413</v>
      </c>
      <c r="AA10" s="16">
        <v>802844</v>
      </c>
      <c r="AC10" s="28">
        <f t="shared" si="0"/>
        <v>101.97024577626537</v>
      </c>
      <c r="AD10" s="28">
        <f t="shared" si="0"/>
        <v>1.2864267528934639</v>
      </c>
      <c r="AE10" s="28">
        <f t="shared" si="0"/>
        <v>105.09700514670347</v>
      </c>
      <c r="AF10" s="28">
        <f t="shared" si="0"/>
        <v>5.2642854651713158</v>
      </c>
      <c r="AG10" s="28">
        <f t="shared" si="0"/>
        <v>1.9283945573486256</v>
      </c>
      <c r="AH10" s="28">
        <f t="shared" si="0"/>
        <v>0.95759574711899198</v>
      </c>
      <c r="AI10" s="28">
        <f t="shared" si="0"/>
        <v>14.140356034298071</v>
      </c>
      <c r="AJ10" s="28">
        <f t="shared" si="0"/>
        <v>4.0611874785138831</v>
      </c>
      <c r="AK10" s="28">
        <f t="shared" si="0"/>
        <v>0</v>
      </c>
      <c r="AL10" s="28">
        <f t="shared" si="0"/>
        <v>0</v>
      </c>
      <c r="AM10" s="28">
        <f t="shared" si="0"/>
        <v>0</v>
      </c>
      <c r="AN10" s="28">
        <f t="shared" si="0"/>
        <v>0</v>
      </c>
      <c r="AO10" s="28">
        <f t="shared" si="0"/>
        <v>27.360109809626778</v>
      </c>
      <c r="AP10" s="28">
        <f t="shared" si="0"/>
        <v>7.0677491517654731</v>
      </c>
      <c r="AQ10" s="28">
        <f t="shared" si="0"/>
        <v>4.2761732042588596</v>
      </c>
      <c r="AR10" s="28">
        <f t="shared" si="0"/>
        <v>3.8869319568932439</v>
      </c>
      <c r="AS10" s="28">
        <f t="shared" si="1"/>
        <v>0.92222150255840485</v>
      </c>
      <c r="AT10" s="28">
        <f t="shared" si="1"/>
        <v>1.4525860565688977</v>
      </c>
      <c r="AU10" s="28">
        <f t="shared" si="1"/>
        <v>59.603360055004465</v>
      </c>
      <c r="AV10" s="28">
        <f t="shared" si="1"/>
        <v>7.3986976299256142</v>
      </c>
      <c r="AW10" s="28">
        <f t="shared" si="1"/>
        <v>4.2863868945897332</v>
      </c>
      <c r="AY10" s="29">
        <f t="shared" si="2"/>
        <v>134.45575977400341</v>
      </c>
      <c r="BA10" s="30">
        <f t="shared" si="3"/>
        <v>0.52395511817067464</v>
      </c>
      <c r="BB10" s="28">
        <f t="shared" si="4"/>
        <v>11.452421929280106</v>
      </c>
      <c r="BC10" s="30">
        <f t="shared" si="5"/>
        <v>-0.68764816824306074</v>
      </c>
      <c r="BD10" s="28">
        <f t="shared" si="6"/>
        <v>6.0566394124935332</v>
      </c>
      <c r="BE10" s="30">
        <f t="shared" si="7"/>
        <v>0.44214777856973153</v>
      </c>
      <c r="BF10" s="28">
        <f t="shared" si="8"/>
        <v>14.068705155618913</v>
      </c>
      <c r="BG10" s="28"/>
      <c r="BI10" s="30">
        <f t="shared" si="9"/>
        <v>0.44329346809082237</v>
      </c>
      <c r="BJ10" s="30">
        <f t="shared" si="9"/>
        <v>5.5027003992700121E-2</v>
      </c>
      <c r="BK10" s="30">
        <f t="shared" si="9"/>
        <v>3.187953347476076E-2</v>
      </c>
      <c r="BL10" s="30">
        <f t="shared" si="10"/>
        <v>0.20348782272782012</v>
      </c>
      <c r="BN10" s="30">
        <f t="shared" si="11"/>
        <v>0.22404011636541535</v>
      </c>
    </row>
    <row r="11" spans="1:66" x14ac:dyDescent="0.2">
      <c r="A11" s="4">
        <v>921.95</v>
      </c>
      <c r="B11" s="8">
        <v>921.95</v>
      </c>
      <c r="C11" s="7">
        <v>10</v>
      </c>
      <c r="D11" s="14">
        <v>96</v>
      </c>
      <c r="E11" s="42" t="s">
        <v>50</v>
      </c>
      <c r="F11" s="46">
        <v>597697</v>
      </c>
      <c r="G11" s="27">
        <v>7019</v>
      </c>
      <c r="H11" s="27">
        <v>646687</v>
      </c>
      <c r="I11" s="27">
        <v>33780</v>
      </c>
      <c r="J11" s="27">
        <v>12367</v>
      </c>
      <c r="K11" s="27">
        <v>6255</v>
      </c>
      <c r="L11" s="27">
        <v>121481</v>
      </c>
      <c r="M11" s="27">
        <v>30555</v>
      </c>
      <c r="N11" s="27"/>
      <c r="O11" s="27"/>
      <c r="P11" s="27"/>
      <c r="Q11" s="27"/>
      <c r="R11" s="27">
        <v>207269</v>
      </c>
      <c r="S11" s="27">
        <v>75250</v>
      </c>
      <c r="T11" s="27">
        <v>25635</v>
      </c>
      <c r="U11" s="27">
        <v>21784</v>
      </c>
      <c r="V11" s="27">
        <v>5008</v>
      </c>
      <c r="W11" s="27">
        <v>5432</v>
      </c>
      <c r="X11" s="27">
        <v>572939</v>
      </c>
      <c r="Y11" s="27">
        <v>38774</v>
      </c>
      <c r="Z11" s="27">
        <v>20172</v>
      </c>
      <c r="AA11" s="16">
        <v>940839</v>
      </c>
      <c r="AC11" s="28">
        <f t="shared" si="0"/>
        <v>63.52808503899179</v>
      </c>
      <c r="AD11" s="28">
        <f t="shared" si="0"/>
        <v>0.74603625062311407</v>
      </c>
      <c r="AE11" s="28">
        <f t="shared" si="0"/>
        <v>68.735139593490487</v>
      </c>
      <c r="AF11" s="28">
        <f t="shared" si="0"/>
        <v>3.5904123872416003</v>
      </c>
      <c r="AG11" s="28">
        <f t="shared" si="0"/>
        <v>1.314465067880902</v>
      </c>
      <c r="AH11" s="28">
        <f t="shared" si="0"/>
        <v>0.66483213387200146</v>
      </c>
      <c r="AI11" s="28">
        <f t="shared" si="0"/>
        <v>12.91198600398155</v>
      </c>
      <c r="AJ11" s="28">
        <f t="shared" si="0"/>
        <v>3.2476332294898489</v>
      </c>
      <c r="AK11" s="28">
        <f t="shared" si="0"/>
        <v>0</v>
      </c>
      <c r="AL11" s="28">
        <f t="shared" si="0"/>
        <v>0</v>
      </c>
      <c r="AM11" s="28">
        <f t="shared" si="0"/>
        <v>0</v>
      </c>
      <c r="AN11" s="28">
        <f t="shared" si="0"/>
        <v>0</v>
      </c>
      <c r="AO11" s="28">
        <f t="shared" si="0"/>
        <v>22.030230464510929</v>
      </c>
      <c r="AP11" s="28">
        <f t="shared" si="0"/>
        <v>7.998180347540865</v>
      </c>
      <c r="AQ11" s="28">
        <f t="shared" si="0"/>
        <v>2.724695723710433</v>
      </c>
      <c r="AR11" s="28">
        <f t="shared" si="0"/>
        <v>2.3153802085160162</v>
      </c>
      <c r="AS11" s="28">
        <f t="shared" si="1"/>
        <v>0.53229085954132427</v>
      </c>
      <c r="AT11" s="28">
        <f t="shared" si="1"/>
        <v>0.5773570185759731</v>
      </c>
      <c r="AU11" s="28">
        <f t="shared" si="1"/>
        <v>60.896603988567655</v>
      </c>
      <c r="AV11" s="28">
        <f t="shared" si="1"/>
        <v>4.1212152132298936</v>
      </c>
      <c r="AW11" s="28">
        <f t="shared" si="1"/>
        <v>2.1440437736956062</v>
      </c>
      <c r="AY11" s="29">
        <f t="shared" si="2"/>
        <v>119.49961683136009</v>
      </c>
      <c r="BA11" s="30">
        <f t="shared" si="3"/>
        <v>0.62764742638103499</v>
      </c>
      <c r="BB11" s="28">
        <f t="shared" si="4"/>
        <v>12.121998445253444</v>
      </c>
      <c r="BC11" s="30">
        <f t="shared" si="5"/>
        <v>-0.7698178505058737</v>
      </c>
      <c r="BD11" s="28">
        <f t="shared" si="6"/>
        <v>5.9259896176956612</v>
      </c>
      <c r="BE11" s="30">
        <f t="shared" si="7"/>
        <v>0.43151411117281768</v>
      </c>
      <c r="BF11" s="28">
        <f t="shared" si="8"/>
        <v>13.471093047912357</v>
      </c>
      <c r="BG11" s="28"/>
      <c r="BI11" s="30">
        <f t="shared" si="9"/>
        <v>0.50959664644369518</v>
      </c>
      <c r="BJ11" s="30">
        <f t="shared" si="9"/>
        <v>3.4487267177147715E-2</v>
      </c>
      <c r="BK11" s="30">
        <f t="shared" si="9"/>
        <v>1.7941846430531379E-2</v>
      </c>
      <c r="BL11" s="30">
        <f t="shared" si="10"/>
        <v>0.18435398412699824</v>
      </c>
      <c r="BN11" s="30">
        <f t="shared" si="11"/>
        <v>0.12520949223355515</v>
      </c>
    </row>
    <row r="12" spans="1:66" x14ac:dyDescent="0.2">
      <c r="A12" s="4">
        <v>937.8</v>
      </c>
      <c r="B12" s="8">
        <v>922.8</v>
      </c>
      <c r="C12" s="7">
        <v>10.9</v>
      </c>
      <c r="D12" s="14">
        <v>96</v>
      </c>
      <c r="E12" s="42" t="s">
        <v>51</v>
      </c>
      <c r="F12" s="46">
        <v>443454</v>
      </c>
      <c r="G12" s="27">
        <v>4889</v>
      </c>
      <c r="H12" s="27">
        <v>513285</v>
      </c>
      <c r="I12" s="27">
        <v>30697</v>
      </c>
      <c r="J12" s="27">
        <v>11687</v>
      </c>
      <c r="K12" s="27">
        <v>7033</v>
      </c>
      <c r="L12" s="27">
        <v>154576</v>
      </c>
      <c r="M12" s="27">
        <v>51893</v>
      </c>
      <c r="N12" s="27">
        <v>4979</v>
      </c>
      <c r="O12" s="27">
        <v>5943</v>
      </c>
      <c r="P12" s="27"/>
      <c r="Q12" s="27"/>
      <c r="R12" s="27">
        <v>328274</v>
      </c>
      <c r="S12" s="27">
        <v>93170</v>
      </c>
      <c r="T12" s="27">
        <v>39778</v>
      </c>
      <c r="U12" s="27">
        <v>28345</v>
      </c>
      <c r="V12" s="27">
        <v>9317</v>
      </c>
      <c r="W12" s="27">
        <v>4419</v>
      </c>
      <c r="X12" s="27">
        <v>429183</v>
      </c>
      <c r="Y12" s="27">
        <v>67709</v>
      </c>
      <c r="Z12" s="27">
        <v>29285</v>
      </c>
      <c r="AA12" s="16">
        <v>498684</v>
      </c>
      <c r="AC12" s="28">
        <f t="shared" si="0"/>
        <v>81.582431381414239</v>
      </c>
      <c r="AD12" s="28">
        <f t="shared" si="0"/>
        <v>0.89943152395453463</v>
      </c>
      <c r="AE12" s="28">
        <f t="shared" si="0"/>
        <v>94.429271788300923</v>
      </c>
      <c r="AF12" s="28">
        <f t="shared" si="0"/>
        <v>5.6473408653778581</v>
      </c>
      <c r="AG12" s="28">
        <f t="shared" si="0"/>
        <v>2.1500626345789824</v>
      </c>
      <c r="AH12" s="28">
        <f t="shared" si="0"/>
        <v>1.2938641660814567</v>
      </c>
      <c r="AI12" s="28">
        <f t="shared" si="0"/>
        <v>28.437416086479065</v>
      </c>
      <c r="AJ12" s="28">
        <f t="shared" si="0"/>
        <v>9.5467784971512923</v>
      </c>
      <c r="AK12" s="28">
        <f t="shared" si="0"/>
        <v>0.91598886434232518</v>
      </c>
      <c r="AL12" s="28">
        <f t="shared" si="0"/>
        <v>1.0933363769404374</v>
      </c>
      <c r="AM12" s="28">
        <f t="shared" si="0"/>
        <v>0</v>
      </c>
      <c r="AN12" s="28">
        <f t="shared" si="0"/>
        <v>0</v>
      </c>
      <c r="AO12" s="28">
        <f t="shared" si="0"/>
        <v>60.392715094017369</v>
      </c>
      <c r="AP12" s="28">
        <f t="shared" si="0"/>
        <v>17.140526710338307</v>
      </c>
      <c r="AQ12" s="28">
        <f t="shared" si="0"/>
        <v>7.3179765105059271</v>
      </c>
      <c r="AR12" s="28">
        <f t="shared" si="0"/>
        <v>5.2146423699102638</v>
      </c>
      <c r="AS12" s="28">
        <f t="shared" si="1"/>
        <v>1.7140526710338306</v>
      </c>
      <c r="AT12" s="28">
        <f t="shared" si="1"/>
        <v>0.81296541304051706</v>
      </c>
      <c r="AU12" s="28">
        <f t="shared" si="1"/>
        <v>78.956989107256916</v>
      </c>
      <c r="AV12" s="28">
        <f t="shared" si="1"/>
        <v>12.456455114632355</v>
      </c>
      <c r="AW12" s="28">
        <f t="shared" si="1"/>
        <v>5.3875745917382991</v>
      </c>
      <c r="AY12" s="29">
        <f t="shared" si="2"/>
        <v>229.38741740738692</v>
      </c>
      <c r="BA12" s="30">
        <f t="shared" si="3"/>
        <v>0.70447236013461734</v>
      </c>
      <c r="BB12" s="28">
        <f t="shared" si="4"/>
        <v>7.7405963166999641</v>
      </c>
      <c r="BC12" s="30">
        <f t="shared" si="5"/>
        <v>-0.63151882191661646</v>
      </c>
      <c r="BD12" s="28">
        <f t="shared" si="6"/>
        <v>6.1458850731525798</v>
      </c>
      <c r="BE12" s="30">
        <f t="shared" si="7"/>
        <v>0.43474017603948001</v>
      </c>
      <c r="BF12" s="28">
        <f t="shared" si="8"/>
        <v>13.652397893418778</v>
      </c>
      <c r="BG12" s="28"/>
      <c r="BI12" s="30">
        <f t="shared" si="9"/>
        <v>0.34420802151946756</v>
      </c>
      <c r="BJ12" s="30">
        <f t="shared" si="9"/>
        <v>5.4303131599018666E-2</v>
      </c>
      <c r="BK12" s="30">
        <f t="shared" si="9"/>
        <v>2.3486792138080043E-2</v>
      </c>
      <c r="BL12" s="30">
        <f t="shared" si="10"/>
        <v>0.26327823808557582</v>
      </c>
      <c r="BN12" s="30">
        <f t="shared" si="11"/>
        <v>0.2399933862559557</v>
      </c>
    </row>
    <row r="13" spans="1:66" x14ac:dyDescent="0.2">
      <c r="A13" s="4">
        <v>938.45</v>
      </c>
      <c r="B13" s="8">
        <v>923.45</v>
      </c>
      <c r="C13" s="7">
        <v>9.1</v>
      </c>
      <c r="D13" s="14">
        <v>96</v>
      </c>
      <c r="E13" s="42" t="s">
        <v>52</v>
      </c>
      <c r="F13" s="46">
        <v>1160000</v>
      </c>
      <c r="G13" s="27">
        <v>8530</v>
      </c>
      <c r="H13" s="27">
        <v>1210000</v>
      </c>
      <c r="I13" s="27">
        <v>61522</v>
      </c>
      <c r="J13" s="27">
        <v>20095</v>
      </c>
      <c r="K13" s="27">
        <v>10951</v>
      </c>
      <c r="L13" s="27">
        <v>128582</v>
      </c>
      <c r="M13" s="27">
        <v>46271</v>
      </c>
      <c r="N13" s="27"/>
      <c r="O13" s="27"/>
      <c r="P13" s="27"/>
      <c r="Q13" s="27"/>
      <c r="R13" s="27">
        <v>251537</v>
      </c>
      <c r="S13" s="27">
        <v>84190</v>
      </c>
      <c r="T13" s="27">
        <v>43323</v>
      </c>
      <c r="U13" s="27">
        <v>35023</v>
      </c>
      <c r="V13" s="27">
        <v>9422</v>
      </c>
      <c r="W13" s="27">
        <v>11197</v>
      </c>
      <c r="X13" s="27">
        <v>454602</v>
      </c>
      <c r="Y13" s="27">
        <v>76109</v>
      </c>
      <c r="Z13" s="27">
        <v>41892</v>
      </c>
      <c r="AA13" s="16">
        <v>635925</v>
      </c>
      <c r="AC13" s="28">
        <f t="shared" si="0"/>
        <v>200.45214053941498</v>
      </c>
      <c r="AD13" s="28">
        <f t="shared" si="0"/>
        <v>1.4740144472424221</v>
      </c>
      <c r="AE13" s="28">
        <f t="shared" si="0"/>
        <v>209.09231901094151</v>
      </c>
      <c r="AF13" s="28">
        <f t="shared" si="0"/>
        <v>10.631221198505077</v>
      </c>
      <c r="AG13" s="28">
        <f t="shared" si="0"/>
        <v>3.472487727706504</v>
      </c>
      <c r="AH13" s="28">
        <f t="shared" si="0"/>
        <v>1.8923718888337357</v>
      </c>
      <c r="AI13" s="28">
        <f t="shared" si="0"/>
        <v>22.219428564516427</v>
      </c>
      <c r="AJ13" s="28">
        <f t="shared" si="0"/>
        <v>7.9957939611200608</v>
      </c>
      <c r="AK13" s="28">
        <f t="shared" si="0"/>
        <v>0</v>
      </c>
      <c r="AL13" s="28">
        <f t="shared" si="0"/>
        <v>0</v>
      </c>
      <c r="AM13" s="28">
        <f t="shared" si="0"/>
        <v>0</v>
      </c>
      <c r="AN13" s="28">
        <f t="shared" si="0"/>
        <v>0</v>
      </c>
      <c r="AO13" s="28">
        <f t="shared" si="0"/>
        <v>43.466491443847261</v>
      </c>
      <c r="AP13" s="28">
        <f t="shared" si="0"/>
        <v>14.548332510356333</v>
      </c>
      <c r="AQ13" s="28">
        <f t="shared" si="0"/>
        <v>7.4863690384388573</v>
      </c>
      <c r="AR13" s="28">
        <f t="shared" si="0"/>
        <v>6.0520994121654574</v>
      </c>
      <c r="AS13" s="28">
        <f t="shared" si="1"/>
        <v>1.6281552311744552</v>
      </c>
      <c r="AT13" s="28">
        <f t="shared" si="1"/>
        <v>1.9348815669136463</v>
      </c>
      <c r="AU13" s="28">
        <f t="shared" si="1"/>
        <v>78.556848270257888</v>
      </c>
      <c r="AV13" s="28">
        <f t="shared" si="1"/>
        <v>13.15190686578822</v>
      </c>
      <c r="AW13" s="28">
        <f t="shared" si="1"/>
        <v>7.2390871305837692</v>
      </c>
      <c r="AY13" s="29">
        <f t="shared" si="2"/>
        <v>204.27939399516237</v>
      </c>
      <c r="BA13" s="30">
        <f t="shared" si="3"/>
        <v>0.45416439627288391</v>
      </c>
      <c r="BB13" s="28">
        <f t="shared" si="4"/>
        <v>10.546940873731545</v>
      </c>
      <c r="BC13" s="30">
        <f t="shared" si="5"/>
        <v>-0.58194482649486179</v>
      </c>
      <c r="BD13" s="28">
        <f t="shared" si="6"/>
        <v>6.22470772587317</v>
      </c>
      <c r="BE13" s="30">
        <f t="shared" si="7"/>
        <v>0.39146174998516292</v>
      </c>
      <c r="BF13" s="28">
        <f t="shared" si="8"/>
        <v>11.220150349166159</v>
      </c>
      <c r="BG13" s="28"/>
      <c r="BI13" s="30">
        <f t="shared" si="9"/>
        <v>0.38455591008909207</v>
      </c>
      <c r="BJ13" s="30">
        <f t="shared" si="9"/>
        <v>6.4381955558864029E-2</v>
      </c>
      <c r="BK13" s="30">
        <f t="shared" si="9"/>
        <v>3.5437187221904531E-2</v>
      </c>
      <c r="BL13" s="30">
        <f t="shared" si="10"/>
        <v>0.21277961811888191</v>
      </c>
      <c r="BN13" s="30">
        <f t="shared" si="11"/>
        <v>0.27923884436511859</v>
      </c>
    </row>
    <row r="14" spans="1:66" x14ac:dyDescent="0.2">
      <c r="A14" s="4">
        <v>924</v>
      </c>
      <c r="B14" s="8">
        <v>924</v>
      </c>
      <c r="C14" s="7">
        <v>9.8000000000000007</v>
      </c>
      <c r="D14" s="14">
        <v>96</v>
      </c>
      <c r="E14" s="42" t="s">
        <v>53</v>
      </c>
      <c r="F14" s="46">
        <v>467303</v>
      </c>
      <c r="G14" s="27">
        <v>3358</v>
      </c>
      <c r="H14" s="27">
        <v>501426</v>
      </c>
      <c r="I14" s="27">
        <v>26400</v>
      </c>
      <c r="J14" s="27">
        <v>9257</v>
      </c>
      <c r="K14" s="27">
        <v>3648</v>
      </c>
      <c r="L14" s="27">
        <v>49213</v>
      </c>
      <c r="M14" s="27">
        <v>19637</v>
      </c>
      <c r="N14" s="27"/>
      <c r="O14" s="27"/>
      <c r="P14" s="27"/>
      <c r="Q14" s="27"/>
      <c r="R14" s="27">
        <v>111657</v>
      </c>
      <c r="S14" s="27">
        <v>33775</v>
      </c>
      <c r="T14" s="27">
        <v>220558</v>
      </c>
      <c r="U14" s="27">
        <v>11149</v>
      </c>
      <c r="V14" s="27">
        <v>4448</v>
      </c>
      <c r="W14" s="27">
        <v>3126</v>
      </c>
      <c r="X14" s="27">
        <v>189199</v>
      </c>
      <c r="Y14" s="27">
        <v>28529</v>
      </c>
      <c r="Z14" s="27">
        <v>14959</v>
      </c>
      <c r="AA14" s="16">
        <v>1103000</v>
      </c>
      <c r="AC14" s="28">
        <f t="shared" si="0"/>
        <v>43.231169167576368</v>
      </c>
      <c r="AD14" s="28">
        <f t="shared" si="0"/>
        <v>0.31065554054804151</v>
      </c>
      <c r="AE14" s="28">
        <f t="shared" si="0"/>
        <v>46.387958628601027</v>
      </c>
      <c r="AF14" s="28">
        <f t="shared" si="0"/>
        <v>2.4423187225932983</v>
      </c>
      <c r="AG14" s="28">
        <f t="shared" si="0"/>
        <v>0.85638425814568797</v>
      </c>
      <c r="AH14" s="28">
        <f t="shared" si="0"/>
        <v>0.33748404166743756</v>
      </c>
      <c r="AI14" s="28">
        <f t="shared" si="0"/>
        <v>4.5527966399615138</v>
      </c>
      <c r="AJ14" s="28">
        <f t="shared" si="0"/>
        <v>1.8166595740744165</v>
      </c>
      <c r="AK14" s="28">
        <f t="shared" si="0"/>
        <v>0</v>
      </c>
      <c r="AL14" s="28">
        <f t="shared" si="0"/>
        <v>0</v>
      </c>
      <c r="AM14" s="28">
        <f t="shared" si="0"/>
        <v>0</v>
      </c>
      <c r="AN14" s="28">
        <f t="shared" si="0"/>
        <v>0</v>
      </c>
      <c r="AO14" s="28">
        <f t="shared" si="0"/>
        <v>10.329620515477268</v>
      </c>
      <c r="AP14" s="28">
        <f t="shared" si="0"/>
        <v>3.1245952596813882</v>
      </c>
      <c r="AQ14" s="28">
        <f t="shared" si="0"/>
        <v>20.404277758247453</v>
      </c>
      <c r="AR14" s="28">
        <f t="shared" si="0"/>
        <v>1.0314170999315411</v>
      </c>
      <c r="AS14" s="28">
        <f t="shared" si="1"/>
        <v>0.41149369992784063</v>
      </c>
      <c r="AT14" s="28">
        <f t="shared" si="1"/>
        <v>0.28919273965252462</v>
      </c>
      <c r="AU14" s="28">
        <f t="shared" si="1"/>
        <v>17.503191666512478</v>
      </c>
      <c r="AV14" s="28">
        <f t="shared" si="1"/>
        <v>2.6392769256387956</v>
      </c>
      <c r="AW14" s="28">
        <f t="shared" si="1"/>
        <v>1.3838880973967103</v>
      </c>
      <c r="AY14" s="29">
        <f t="shared" si="2"/>
        <v>63.486409976501932</v>
      </c>
      <c r="BA14" s="30">
        <f t="shared" si="3"/>
        <v>0.46335371343524917</v>
      </c>
      <c r="BB14" s="28">
        <f t="shared" si="4"/>
        <v>9.0576552276867037</v>
      </c>
      <c r="BC14" s="30">
        <f t="shared" si="5"/>
        <v>-0.62693181505478135</v>
      </c>
      <c r="BD14" s="28">
        <f t="shared" si="6"/>
        <v>6.1531784140628982</v>
      </c>
      <c r="BE14" s="30">
        <f t="shared" si="7"/>
        <v>0.38119682160185642</v>
      </c>
      <c r="BF14" s="28">
        <f t="shared" si="8"/>
        <v>10.643261374024332</v>
      </c>
      <c r="BG14" s="28"/>
      <c r="BI14" s="30">
        <f t="shared" si="9"/>
        <v>0.27569981785063752</v>
      </c>
      <c r="BJ14" s="30">
        <f t="shared" si="9"/>
        <v>4.157231329690346E-2</v>
      </c>
      <c r="BK14" s="30">
        <f t="shared" si="9"/>
        <v>2.1798178506375228E-2</v>
      </c>
      <c r="BL14" s="30">
        <f t="shared" si="10"/>
        <v>0.16270601092896175</v>
      </c>
      <c r="BN14" s="30">
        <f t="shared" si="11"/>
        <v>0.25118291954428051</v>
      </c>
    </row>
    <row r="15" spans="1:66" x14ac:dyDescent="0.2">
      <c r="A15" s="4">
        <v>925</v>
      </c>
      <c r="B15" s="8">
        <v>925</v>
      </c>
      <c r="C15" s="7">
        <v>10.1</v>
      </c>
      <c r="D15" s="14">
        <v>96</v>
      </c>
      <c r="E15" s="42" t="s">
        <v>54</v>
      </c>
      <c r="F15" s="46">
        <v>625328</v>
      </c>
      <c r="G15" s="27">
        <v>7843</v>
      </c>
      <c r="H15" s="27">
        <v>722487</v>
      </c>
      <c r="I15" s="27">
        <v>39928</v>
      </c>
      <c r="J15" s="27">
        <v>13962</v>
      </c>
      <c r="K15" s="27">
        <v>7696</v>
      </c>
      <c r="L15" s="27">
        <v>69294</v>
      </c>
      <c r="M15" s="27">
        <v>27251</v>
      </c>
      <c r="N15" s="27"/>
      <c r="O15" s="27"/>
      <c r="P15" s="27"/>
      <c r="Q15" s="27"/>
      <c r="R15" s="27">
        <v>150944</v>
      </c>
      <c r="S15" s="27">
        <v>44817</v>
      </c>
      <c r="T15" s="27">
        <v>25366</v>
      </c>
      <c r="U15" s="27">
        <v>17477</v>
      </c>
      <c r="V15" s="27">
        <v>5278</v>
      </c>
      <c r="W15" s="27">
        <v>5153</v>
      </c>
      <c r="X15" s="27">
        <v>285129</v>
      </c>
      <c r="Y15" s="27">
        <v>42595</v>
      </c>
      <c r="Z15" s="27">
        <v>20533</v>
      </c>
      <c r="AA15" s="16">
        <v>915286</v>
      </c>
      <c r="AC15" s="28">
        <f t="shared" si="0"/>
        <v>67.64406247482934</v>
      </c>
      <c r="AD15" s="28">
        <f t="shared" si="0"/>
        <v>0.8484065674175576</v>
      </c>
      <c r="AE15" s="28">
        <f t="shared" si="0"/>
        <v>78.154113945404688</v>
      </c>
      <c r="AF15" s="28">
        <f t="shared" si="0"/>
        <v>4.3191607068530207</v>
      </c>
      <c r="AG15" s="28">
        <f t="shared" si="0"/>
        <v>1.510321623649616</v>
      </c>
      <c r="AH15" s="28">
        <f t="shared" si="0"/>
        <v>0.83250502905081269</v>
      </c>
      <c r="AI15" s="28">
        <f t="shared" si="0"/>
        <v>7.4957904733688929</v>
      </c>
      <c r="AJ15" s="28">
        <f t="shared" si="0"/>
        <v>2.94784232674944</v>
      </c>
      <c r="AK15" s="28">
        <f t="shared" si="0"/>
        <v>0</v>
      </c>
      <c r="AL15" s="28">
        <f t="shared" si="0"/>
        <v>0</v>
      </c>
      <c r="AM15" s="28">
        <f t="shared" si="0"/>
        <v>0</v>
      </c>
      <c r="AN15" s="28">
        <f t="shared" si="0"/>
        <v>0</v>
      </c>
      <c r="AO15" s="28">
        <f t="shared" si="0"/>
        <v>16.328175559387454</v>
      </c>
      <c r="AP15" s="28">
        <f t="shared" si="0"/>
        <v>4.8480220747102738</v>
      </c>
      <c r="AQ15" s="28">
        <f t="shared" si="0"/>
        <v>2.743934844971792</v>
      </c>
      <c r="AR15" s="28">
        <f t="shared" si="0"/>
        <v>1.8905522859564774</v>
      </c>
      <c r="AS15" s="28">
        <f t="shared" si="1"/>
        <v>0.57094094897741532</v>
      </c>
      <c r="AT15" s="28">
        <f t="shared" si="1"/>
        <v>0.55741923267916282</v>
      </c>
      <c r="AU15" s="28">
        <f t="shared" si="1"/>
        <v>30.843467571235593</v>
      </c>
      <c r="AV15" s="28">
        <f t="shared" si="1"/>
        <v>4.6076600457925361</v>
      </c>
      <c r="AW15" s="28">
        <f t="shared" si="1"/>
        <v>2.2211312060161559</v>
      </c>
      <c r="AY15" s="29">
        <f t="shared" si="2"/>
        <v>75.054936569845196</v>
      </c>
      <c r="BA15" s="30">
        <f t="shared" si="3"/>
        <v>0.4800904251294727</v>
      </c>
      <c r="BB15" s="28">
        <f t="shared" si="4"/>
        <v>10.583270263765122</v>
      </c>
      <c r="BC15" s="30">
        <f t="shared" si="5"/>
        <v>-0.6420375486754184</v>
      </c>
      <c r="BD15" s="28">
        <f t="shared" si="6"/>
        <v>6.1291602976060853</v>
      </c>
      <c r="BE15" s="30">
        <f t="shared" si="7"/>
        <v>0.42490889973930202</v>
      </c>
      <c r="BF15" s="28">
        <f t="shared" si="8"/>
        <v>13.099880165348774</v>
      </c>
      <c r="BG15" s="28"/>
      <c r="BI15" s="30">
        <f t="shared" si="9"/>
        <v>0.41094522200459188</v>
      </c>
      <c r="BJ15" s="30">
        <f t="shared" si="9"/>
        <v>6.1390499497720644E-2</v>
      </c>
      <c r="BK15" s="30">
        <f t="shared" si="9"/>
        <v>2.9593405944047378E-2</v>
      </c>
      <c r="BL15" s="30">
        <f t="shared" si="10"/>
        <v>0.21754965503425155</v>
      </c>
      <c r="BN15" s="30">
        <f t="shared" si="11"/>
        <v>0.24022776283032357</v>
      </c>
    </row>
    <row r="16" spans="1:66" x14ac:dyDescent="0.2">
      <c r="A16" s="4">
        <v>926.7</v>
      </c>
      <c r="B16" s="8">
        <v>926.7</v>
      </c>
      <c r="C16" s="7">
        <v>10.199999999999999</v>
      </c>
      <c r="D16" s="14">
        <v>96</v>
      </c>
      <c r="E16" s="42" t="s">
        <v>55</v>
      </c>
      <c r="F16" s="46">
        <v>448558</v>
      </c>
      <c r="G16" s="27">
        <v>4325</v>
      </c>
      <c r="H16" s="27">
        <v>497204</v>
      </c>
      <c r="I16" s="27">
        <v>29341</v>
      </c>
      <c r="J16" s="27">
        <v>9804</v>
      </c>
      <c r="K16" s="27">
        <v>5030</v>
      </c>
      <c r="L16" s="27">
        <v>55373</v>
      </c>
      <c r="M16" s="27">
        <v>17259</v>
      </c>
      <c r="N16" s="27"/>
      <c r="O16" s="27"/>
      <c r="P16" s="27"/>
      <c r="Q16" s="27"/>
      <c r="R16" s="27">
        <v>113088</v>
      </c>
      <c r="S16" s="27">
        <v>31455</v>
      </c>
      <c r="T16" s="27">
        <v>17043</v>
      </c>
      <c r="U16" s="27">
        <v>10823</v>
      </c>
      <c r="V16" s="27">
        <v>3615</v>
      </c>
      <c r="W16" s="27">
        <v>2467</v>
      </c>
      <c r="X16" s="27">
        <v>213430</v>
      </c>
      <c r="Y16" s="27">
        <v>24804</v>
      </c>
      <c r="Z16" s="27">
        <v>12628</v>
      </c>
      <c r="AA16" s="16">
        <v>999079</v>
      </c>
      <c r="AC16" s="28">
        <f t="shared" si="0"/>
        <v>44.016813995493777</v>
      </c>
      <c r="AD16" s="28">
        <f t="shared" si="0"/>
        <v>0.42441048990433916</v>
      </c>
      <c r="AE16" s="28">
        <f t="shared" si="0"/>
        <v>48.790426178588916</v>
      </c>
      <c r="AF16" s="28">
        <f t="shared" si="0"/>
        <v>2.8792203894296455</v>
      </c>
      <c r="AG16" s="28">
        <f t="shared" si="0"/>
        <v>0.96206253017852972</v>
      </c>
      <c r="AH16" s="28">
        <f t="shared" si="0"/>
        <v>0.4935918529985725</v>
      </c>
      <c r="AI16" s="28">
        <f t="shared" si="0"/>
        <v>5.4337299554850809</v>
      </c>
      <c r="AJ16" s="28">
        <f t="shared" si="0"/>
        <v>1.6936186463026568</v>
      </c>
      <c r="AK16" s="28">
        <f t="shared" si="0"/>
        <v>0</v>
      </c>
      <c r="AL16" s="28">
        <f t="shared" si="0"/>
        <v>0</v>
      </c>
      <c r="AM16" s="28">
        <f t="shared" si="0"/>
        <v>0</v>
      </c>
      <c r="AN16" s="28">
        <f t="shared" si="0"/>
        <v>0</v>
      </c>
      <c r="AO16" s="28">
        <f t="shared" si="0"/>
        <v>11.097279417873274</v>
      </c>
      <c r="AP16" s="28">
        <f t="shared" si="0"/>
        <v>3.0866663491193038</v>
      </c>
      <c r="AQ16" s="28">
        <f t="shared" si="0"/>
        <v>1.6724226542056999</v>
      </c>
      <c r="AR16" s="28">
        <f t="shared" si="0"/>
        <v>1.0620565854877835</v>
      </c>
      <c r="AS16" s="28">
        <f t="shared" si="1"/>
        <v>0.35473847884489856</v>
      </c>
      <c r="AT16" s="28">
        <f t="shared" si="1"/>
        <v>0.24208570603329588</v>
      </c>
      <c r="AU16" s="28">
        <f t="shared" si="1"/>
        <v>20.943799042840027</v>
      </c>
      <c r="AV16" s="28">
        <f t="shared" si="1"/>
        <v>2.4340064258005154</v>
      </c>
      <c r="AW16" s="28">
        <f t="shared" si="1"/>
        <v>1.2391805009276291</v>
      </c>
      <c r="AY16" s="29">
        <f t="shared" si="2"/>
        <v>49.259583762920172</v>
      </c>
      <c r="BA16" s="30">
        <f t="shared" si="3"/>
        <v>0.48978972045001895</v>
      </c>
      <c r="BB16" s="28">
        <f t="shared" si="4"/>
        <v>10.142525075450461</v>
      </c>
      <c r="BC16" s="30">
        <f t="shared" si="5"/>
        <v>-0.70901434343677805</v>
      </c>
      <c r="BD16" s="28">
        <f t="shared" si="6"/>
        <v>6.022667193935523</v>
      </c>
      <c r="BE16" s="30">
        <f t="shared" si="7"/>
        <v>0.39503092783505156</v>
      </c>
      <c r="BF16" s="28">
        <f t="shared" si="8"/>
        <v>11.420738144329901</v>
      </c>
      <c r="BG16" s="28"/>
      <c r="BI16" s="30">
        <f t="shared" si="9"/>
        <v>0.4251720668944291</v>
      </c>
      <c r="BJ16" s="30">
        <f t="shared" si="9"/>
        <v>4.9411835014990489E-2</v>
      </c>
      <c r="BK16" s="30">
        <f t="shared" si="9"/>
        <v>2.515613016325189E-2</v>
      </c>
      <c r="BL16" s="30">
        <f t="shared" si="10"/>
        <v>0.22528163192127254</v>
      </c>
      <c r="BN16" s="30">
        <f t="shared" si="11"/>
        <v>0.19955194489400546</v>
      </c>
    </row>
    <row r="17" spans="1:66" x14ac:dyDescent="0.2">
      <c r="A17" s="4">
        <v>929.95</v>
      </c>
      <c r="B17" s="8">
        <v>929.95</v>
      </c>
      <c r="C17" s="7">
        <v>9.9</v>
      </c>
      <c r="D17" s="14">
        <v>96</v>
      </c>
      <c r="E17" s="42" t="s">
        <v>56</v>
      </c>
      <c r="F17" s="46">
        <v>303502</v>
      </c>
      <c r="G17" s="27">
        <v>2668</v>
      </c>
      <c r="H17" s="27">
        <v>350604</v>
      </c>
      <c r="I17" s="27">
        <v>19355</v>
      </c>
      <c r="J17" s="27">
        <v>7622</v>
      </c>
      <c r="K17" s="27">
        <v>4278</v>
      </c>
      <c r="L17" s="27">
        <v>42315</v>
      </c>
      <c r="M17" s="27">
        <v>12322</v>
      </c>
      <c r="N17" s="27"/>
      <c r="O17" s="27"/>
      <c r="P17" s="27"/>
      <c r="Q17" s="27"/>
      <c r="R17" s="27">
        <v>89287</v>
      </c>
      <c r="S17" s="27">
        <v>21050</v>
      </c>
      <c r="T17" s="27">
        <v>13581</v>
      </c>
      <c r="U17" s="27">
        <v>7178</v>
      </c>
      <c r="V17" s="27">
        <v>3011</v>
      </c>
      <c r="W17" s="27">
        <v>1785</v>
      </c>
      <c r="X17" s="27">
        <v>144155</v>
      </c>
      <c r="Y17" s="27">
        <v>19077</v>
      </c>
      <c r="Z17" s="27">
        <v>9157</v>
      </c>
      <c r="AA17" s="16">
        <v>853772</v>
      </c>
      <c r="AC17" s="28">
        <f t="shared" si="0"/>
        <v>35.90744095234755</v>
      </c>
      <c r="AD17" s="28">
        <f t="shared" si="0"/>
        <v>0.31565212901682121</v>
      </c>
      <c r="AE17" s="28">
        <f t="shared" si="0"/>
        <v>41.480097092134031</v>
      </c>
      <c r="AF17" s="28">
        <f t="shared" si="0"/>
        <v>2.2898976600901708</v>
      </c>
      <c r="AG17" s="28">
        <f t="shared" si="0"/>
        <v>0.90176181685390233</v>
      </c>
      <c r="AH17" s="28">
        <f t="shared" si="0"/>
        <v>0.50613186204421334</v>
      </c>
      <c r="AI17" s="28">
        <f t="shared" si="0"/>
        <v>5.0063042876112398</v>
      </c>
      <c r="AJ17" s="28">
        <f t="shared" si="0"/>
        <v>1.4578206648220657</v>
      </c>
      <c r="AK17" s="28">
        <f t="shared" si="0"/>
        <v>0</v>
      </c>
      <c r="AL17" s="28">
        <f t="shared" si="0"/>
        <v>0</v>
      </c>
      <c r="AM17" s="28">
        <f t="shared" si="0"/>
        <v>0</v>
      </c>
      <c r="AN17" s="28">
        <f t="shared" si="0"/>
        <v>0</v>
      </c>
      <c r="AO17" s="28">
        <f t="shared" si="0"/>
        <v>10.563580076283703</v>
      </c>
      <c r="AP17" s="28">
        <f t="shared" si="0"/>
        <v>2.4904337765382634</v>
      </c>
      <c r="AQ17" s="28">
        <f t="shared" si="0"/>
        <v>1.6067734498416226</v>
      </c>
      <c r="AR17" s="28">
        <f t="shared" ref="AC17:AR32" si="12">((U17/$AA17)*500*2)/$C17</f>
        <v>0.8492320022798886</v>
      </c>
      <c r="AS17" s="28">
        <f t="shared" si="1"/>
        <v>0.35623259387917866</v>
      </c>
      <c r="AT17" s="28">
        <f t="shared" si="1"/>
        <v>0.21118405183471731</v>
      </c>
      <c r="AU17" s="28">
        <f t="shared" si="1"/>
        <v>17.055034729542676</v>
      </c>
      <c r="AV17" s="28">
        <f t="shared" si="1"/>
        <v>2.2570073707848191</v>
      </c>
      <c r="AW17" s="28">
        <f t="shared" si="1"/>
        <v>1.0833682703924408</v>
      </c>
      <c r="AY17" s="29">
        <f t="shared" si="2"/>
        <v>42.936971273810613</v>
      </c>
      <c r="BA17" s="30">
        <f t="shared" si="3"/>
        <v>0.50459248715784866</v>
      </c>
      <c r="BB17" s="28">
        <f t="shared" si="4"/>
        <v>9.155400007715242</v>
      </c>
      <c r="BC17" s="30">
        <f t="shared" si="5"/>
        <v>-0.72878678509326433</v>
      </c>
      <c r="BD17" s="28">
        <f t="shared" si="6"/>
        <v>5.9912290117017104</v>
      </c>
      <c r="BE17" s="30">
        <f t="shared" si="7"/>
        <v>0.42944315066474076</v>
      </c>
      <c r="BF17" s="28">
        <f t="shared" si="8"/>
        <v>13.354705067358433</v>
      </c>
      <c r="BG17" s="28"/>
      <c r="BI17" s="30">
        <f t="shared" si="9"/>
        <v>0.39721094021238956</v>
      </c>
      <c r="BJ17" s="30">
        <f t="shared" si="9"/>
        <v>5.256559332962267E-2</v>
      </c>
      <c r="BK17" s="30">
        <f t="shared" si="9"/>
        <v>2.5231595015954018E-2</v>
      </c>
      <c r="BL17" s="30">
        <f t="shared" si="10"/>
        <v>0.24602527292666662</v>
      </c>
      <c r="BN17" s="30">
        <f t="shared" si="11"/>
        <v>0.21689899007477276</v>
      </c>
    </row>
    <row r="18" spans="1:66" x14ac:dyDescent="0.2">
      <c r="A18" s="4">
        <v>935.9</v>
      </c>
      <c r="B18" s="8">
        <v>935.9</v>
      </c>
      <c r="C18" s="7">
        <v>10.3</v>
      </c>
      <c r="D18" s="14">
        <v>96</v>
      </c>
      <c r="E18" s="42" t="s">
        <v>57</v>
      </c>
      <c r="F18" s="46">
        <v>572598</v>
      </c>
      <c r="G18" s="27">
        <v>6647</v>
      </c>
      <c r="H18" s="27">
        <v>602622</v>
      </c>
      <c r="I18" s="27">
        <v>32160</v>
      </c>
      <c r="J18" s="27">
        <v>10887</v>
      </c>
      <c r="K18" s="27">
        <v>7153</v>
      </c>
      <c r="L18" s="27">
        <v>49460</v>
      </c>
      <c r="M18" s="27">
        <v>21322</v>
      </c>
      <c r="N18" s="27"/>
      <c r="O18" s="27"/>
      <c r="P18" s="27"/>
      <c r="Q18" s="27"/>
      <c r="R18" s="27">
        <v>127681</v>
      </c>
      <c r="S18" s="27">
        <v>54096</v>
      </c>
      <c r="T18" s="27">
        <v>24286</v>
      </c>
      <c r="U18" s="27">
        <v>16653</v>
      </c>
      <c r="V18" s="27">
        <v>4988</v>
      </c>
      <c r="W18" s="27">
        <v>4060</v>
      </c>
      <c r="X18" s="27">
        <v>363990</v>
      </c>
      <c r="Y18" s="27">
        <v>35996</v>
      </c>
      <c r="Z18" s="27">
        <v>19205</v>
      </c>
      <c r="AA18" s="16">
        <v>924408</v>
      </c>
      <c r="AC18" s="28">
        <f t="shared" si="12"/>
        <v>60.137989756635008</v>
      </c>
      <c r="AD18" s="28">
        <f t="shared" si="12"/>
        <v>0.6981114462718222</v>
      </c>
      <c r="AE18" s="28">
        <f t="shared" si="12"/>
        <v>63.291306751198739</v>
      </c>
      <c r="AF18" s="28">
        <f t="shared" si="12"/>
        <v>3.377653695216158</v>
      </c>
      <c r="AG18" s="28">
        <f t="shared" si="12"/>
        <v>1.1434239981286789</v>
      </c>
      <c r="AH18" s="28">
        <f t="shared" si="12"/>
        <v>0.75125487816794723</v>
      </c>
      <c r="AI18" s="28">
        <f t="shared" si="12"/>
        <v>5.1946129280283335</v>
      </c>
      <c r="AJ18" s="28">
        <f t="shared" si="12"/>
        <v>2.239375997804693</v>
      </c>
      <c r="AK18" s="28">
        <f t="shared" si="12"/>
        <v>0</v>
      </c>
      <c r="AL18" s="28">
        <f t="shared" si="12"/>
        <v>0</v>
      </c>
      <c r="AM18" s="28">
        <f t="shared" si="12"/>
        <v>0</v>
      </c>
      <c r="AN18" s="28">
        <f t="shared" si="12"/>
        <v>0</v>
      </c>
      <c r="AO18" s="28">
        <f t="shared" si="12"/>
        <v>13.409894323970594</v>
      </c>
      <c r="AP18" s="28">
        <f t="shared" si="12"/>
        <v>5.681515991803896</v>
      </c>
      <c r="AQ18" s="28">
        <f t="shared" si="12"/>
        <v>2.5506746779234959</v>
      </c>
      <c r="AR18" s="28">
        <f t="shared" si="12"/>
        <v>1.7490070580359045</v>
      </c>
      <c r="AS18" s="28">
        <f t="shared" ref="AS18:AW53" si="13">((V18/$AA18)*500*2)/$C18</f>
        <v>0.52387240770330212</v>
      </c>
      <c r="AT18" s="28">
        <f t="shared" si="13"/>
        <v>0.42640777371199012</v>
      </c>
      <c r="AU18" s="28">
        <f t="shared" si="13"/>
        <v>38.228612205277656</v>
      </c>
      <c r="AV18" s="28">
        <f t="shared" si="13"/>
        <v>3.7805355227923148</v>
      </c>
      <c r="AW18" s="28">
        <f t="shared" si="13"/>
        <v>2.0170348015120121</v>
      </c>
      <c r="AY18" s="29">
        <f t="shared" si="2"/>
        <v>75.801543688564195</v>
      </c>
      <c r="BA18" s="30">
        <f t="shared" si="3"/>
        <v>0.51848005334916536</v>
      </c>
      <c r="BB18" s="28">
        <f t="shared" si="4"/>
        <v>12.941494048386051</v>
      </c>
      <c r="BC18" s="30">
        <f t="shared" si="5"/>
        <v>-0.67133752880860664</v>
      </c>
      <c r="BD18" s="28">
        <f t="shared" si="6"/>
        <v>6.0825733291943163</v>
      </c>
      <c r="BE18" s="30">
        <f t="shared" si="7"/>
        <v>0.4342709377803578</v>
      </c>
      <c r="BF18" s="28">
        <f t="shared" si="8"/>
        <v>13.626026703256111</v>
      </c>
      <c r="BG18" s="28"/>
      <c r="BI18" s="30">
        <f t="shared" ref="BI18:BK28" si="14">X18/(SUM($L18:$Z18))</f>
        <v>0.50432498264603309</v>
      </c>
      <c r="BJ18" s="30">
        <f t="shared" si="14"/>
        <v>4.9874123122411629E-2</v>
      </c>
      <c r="BK18" s="30">
        <f t="shared" si="14"/>
        <v>2.6609415895263788E-2</v>
      </c>
      <c r="BL18" s="30">
        <f t="shared" si="10"/>
        <v>0.17690793183666625</v>
      </c>
      <c r="BN18" s="30">
        <f t="shared" si="11"/>
        <v>0.17749903981717166</v>
      </c>
    </row>
    <row r="19" spans="1:66" x14ac:dyDescent="0.2">
      <c r="A19" s="4">
        <v>936.9</v>
      </c>
      <c r="B19" s="8">
        <v>936.9</v>
      </c>
      <c r="C19" s="7">
        <v>10.199999999999999</v>
      </c>
      <c r="D19" s="14">
        <v>96</v>
      </c>
      <c r="E19" s="42" t="s">
        <v>58</v>
      </c>
      <c r="F19" s="46">
        <v>330255</v>
      </c>
      <c r="G19" s="27">
        <v>7665</v>
      </c>
      <c r="H19" s="27">
        <v>348347</v>
      </c>
      <c r="I19" s="27">
        <v>23476</v>
      </c>
      <c r="J19" s="27">
        <v>9039</v>
      </c>
      <c r="K19" s="27">
        <v>5870</v>
      </c>
      <c r="L19" s="27">
        <v>41542</v>
      </c>
      <c r="M19" s="27">
        <v>14413</v>
      </c>
      <c r="N19" s="27"/>
      <c r="O19" s="27"/>
      <c r="P19" s="27"/>
      <c r="Q19" s="27"/>
      <c r="R19" s="27">
        <v>99308</v>
      </c>
      <c r="S19" s="27">
        <v>23502</v>
      </c>
      <c r="T19" s="27">
        <v>13727</v>
      </c>
      <c r="U19" s="27">
        <v>7239</v>
      </c>
      <c r="V19" s="27">
        <v>3170</v>
      </c>
      <c r="W19" s="27">
        <v>1841</v>
      </c>
      <c r="X19" s="27">
        <v>165894</v>
      </c>
      <c r="Y19" s="27">
        <v>26026</v>
      </c>
      <c r="Z19" s="27">
        <v>11919</v>
      </c>
      <c r="AA19" s="16">
        <v>829228</v>
      </c>
      <c r="AC19" s="28">
        <f t="shared" si="12"/>
        <v>39.045885059923918</v>
      </c>
      <c r="AD19" s="28">
        <f t="shared" si="12"/>
        <v>0.90622915318259178</v>
      </c>
      <c r="AE19" s="28">
        <f t="shared" si="12"/>
        <v>41.184893258146936</v>
      </c>
      <c r="AF19" s="28">
        <f t="shared" si="12"/>
        <v>2.7755558512869567</v>
      </c>
      <c r="AG19" s="28">
        <f t="shared" si="12"/>
        <v>1.0686764925789232</v>
      </c>
      <c r="AH19" s="28">
        <f t="shared" si="12"/>
        <v>0.69400719232639452</v>
      </c>
      <c r="AI19" s="28">
        <f t="shared" si="12"/>
        <v>4.9114900823889407</v>
      </c>
      <c r="AJ19" s="28">
        <f t="shared" si="12"/>
        <v>1.7040418505963071</v>
      </c>
      <c r="AK19" s="28">
        <f t="shared" si="12"/>
        <v>0</v>
      </c>
      <c r="AL19" s="28">
        <f t="shared" si="12"/>
        <v>0</v>
      </c>
      <c r="AM19" s="28">
        <f t="shared" si="12"/>
        <v>0</v>
      </c>
      <c r="AN19" s="28">
        <f t="shared" si="12"/>
        <v>0</v>
      </c>
      <c r="AO19" s="28">
        <f t="shared" si="12"/>
        <v>11.741135648304867</v>
      </c>
      <c r="AP19" s="28">
        <f t="shared" si="12"/>
        <v>2.7786298184079934</v>
      </c>
      <c r="AQ19" s="28">
        <f t="shared" si="12"/>
        <v>1.6229364104027968</v>
      </c>
      <c r="AR19" s="28">
        <f t="shared" si="12"/>
        <v>0.85586338419944963</v>
      </c>
      <c r="AS19" s="28">
        <f t="shared" si="13"/>
        <v>0.37478752975718405</v>
      </c>
      <c r="AT19" s="28">
        <f t="shared" si="13"/>
        <v>0.21766051807033937</v>
      </c>
      <c r="AU19" s="28">
        <f t="shared" si="13"/>
        <v>19.613565445280219</v>
      </c>
      <c r="AV19" s="28">
        <f t="shared" si="13"/>
        <v>3.0770410881578778</v>
      </c>
      <c r="AW19" s="28">
        <f t="shared" si="13"/>
        <v>1.409177465986081</v>
      </c>
      <c r="AY19" s="29">
        <f t="shared" si="2"/>
        <v>48.306329241552056</v>
      </c>
      <c r="BA19" s="30">
        <f t="shared" si="3"/>
        <v>0.51067098919269716</v>
      </c>
      <c r="BB19" s="28">
        <f t="shared" si="4"/>
        <v>9.8149237727647609</v>
      </c>
      <c r="BC19" s="30">
        <f t="shared" si="5"/>
        <v>-0.71655756614705979</v>
      </c>
      <c r="BD19" s="28">
        <f t="shared" si="6"/>
        <v>6.010673469826175</v>
      </c>
      <c r="BE19" s="30">
        <f t="shared" si="7"/>
        <v>0.49020629750271444</v>
      </c>
      <c r="BF19" s="28">
        <f t="shared" si="8"/>
        <v>16.76959391965255</v>
      </c>
      <c r="BG19" s="28"/>
      <c r="BI19" s="30">
        <f t="shared" si="14"/>
        <v>0.40602475396555393</v>
      </c>
      <c r="BJ19" s="30">
        <f t="shared" si="14"/>
        <v>6.3698507762230738E-2</v>
      </c>
      <c r="BK19" s="30">
        <f t="shared" si="14"/>
        <v>2.9171694229540777E-2</v>
      </c>
      <c r="BL19" s="30">
        <f t="shared" si="10"/>
        <v>0.24305584449595061</v>
      </c>
      <c r="BN19" s="30">
        <f t="shared" si="11"/>
        <v>0.24462443398957021</v>
      </c>
    </row>
    <row r="20" spans="1:66" x14ac:dyDescent="0.2">
      <c r="A20" s="4">
        <v>938.9</v>
      </c>
      <c r="B20" s="4">
        <v>938.9</v>
      </c>
      <c r="C20" s="7">
        <v>10.1</v>
      </c>
      <c r="D20" s="14">
        <v>96</v>
      </c>
      <c r="E20" s="42" t="s">
        <v>59</v>
      </c>
      <c r="F20" s="46">
        <v>422484</v>
      </c>
      <c r="G20" s="27">
        <v>4222</v>
      </c>
      <c r="H20" s="27">
        <v>493046</v>
      </c>
      <c r="I20" s="27">
        <v>24860</v>
      </c>
      <c r="J20" s="27">
        <v>8360</v>
      </c>
      <c r="K20" s="27">
        <v>4967</v>
      </c>
      <c r="L20" s="27">
        <v>35336</v>
      </c>
      <c r="M20" s="27">
        <v>9630</v>
      </c>
      <c r="N20" s="27"/>
      <c r="O20" s="27"/>
      <c r="P20" s="27"/>
      <c r="Q20" s="27"/>
      <c r="R20" s="27">
        <v>51887</v>
      </c>
      <c r="S20" s="27">
        <v>18227</v>
      </c>
      <c r="T20" s="27">
        <v>11258</v>
      </c>
      <c r="U20" s="27">
        <v>6882</v>
      </c>
      <c r="V20" s="27">
        <v>2537</v>
      </c>
      <c r="W20" s="27">
        <v>3054</v>
      </c>
      <c r="X20" s="27">
        <v>125775</v>
      </c>
      <c r="Y20" s="27">
        <v>16333</v>
      </c>
      <c r="Z20" s="27">
        <v>9055</v>
      </c>
      <c r="AA20" s="16">
        <v>738374</v>
      </c>
      <c r="AC20" s="28">
        <f t="shared" si="12"/>
        <v>56.651641322556038</v>
      </c>
      <c r="AD20" s="28">
        <f t="shared" si="12"/>
        <v>0.56613559250487966</v>
      </c>
      <c r="AE20" s="28">
        <f t="shared" si="12"/>
        <v>66.11342712983442</v>
      </c>
      <c r="AF20" s="28">
        <f t="shared" si="12"/>
        <v>3.3335222239865723</v>
      </c>
      <c r="AG20" s="28">
        <f t="shared" si="12"/>
        <v>1.1210074735530067</v>
      </c>
      <c r="AH20" s="28">
        <f t="shared" si="12"/>
        <v>0.66603398578203155</v>
      </c>
      <c r="AI20" s="28">
        <f t="shared" si="12"/>
        <v>4.738267952807302</v>
      </c>
      <c r="AJ20" s="28">
        <f t="shared" si="12"/>
        <v>1.2913040634348629</v>
      </c>
      <c r="AK20" s="28">
        <f t="shared" si="12"/>
        <v>0</v>
      </c>
      <c r="AL20" s="28">
        <f t="shared" si="12"/>
        <v>0</v>
      </c>
      <c r="AM20" s="28">
        <f t="shared" si="12"/>
        <v>0</v>
      </c>
      <c r="AN20" s="28">
        <f t="shared" si="12"/>
        <v>0</v>
      </c>
      <c r="AO20" s="28">
        <f t="shared" si="12"/>
        <v>6.9576213851967532</v>
      </c>
      <c r="AP20" s="28">
        <f t="shared" si="12"/>
        <v>2.4440912943122792</v>
      </c>
      <c r="AQ20" s="28">
        <f t="shared" si="12"/>
        <v>1.5096055188109747</v>
      </c>
      <c r="AR20" s="28">
        <f t="shared" si="12"/>
        <v>0.92281978863538183</v>
      </c>
      <c r="AS20" s="28">
        <f t="shared" si="13"/>
        <v>0.34019090435454286</v>
      </c>
      <c r="AT20" s="28">
        <f t="shared" si="13"/>
        <v>0.40951636653479456</v>
      </c>
      <c r="AU20" s="28">
        <f t="shared" si="13"/>
        <v>16.86539652944132</v>
      </c>
      <c r="AV20" s="28">
        <f t="shared" si="13"/>
        <v>2.1901214193231171</v>
      </c>
      <c r="AW20" s="28">
        <f t="shared" si="13"/>
        <v>1.2142012766773298</v>
      </c>
      <c r="AY20" s="29">
        <f t="shared" si="2"/>
        <v>38.883136499528661</v>
      </c>
      <c r="BA20" s="30">
        <f t="shared" si="3"/>
        <v>0.36309488813412144</v>
      </c>
      <c r="BB20" s="28">
        <f t="shared" si="4"/>
        <v>12.002505672922396</v>
      </c>
      <c r="BC20" s="30">
        <f t="shared" si="5"/>
        <v>-0.65768447049485435</v>
      </c>
      <c r="BD20" s="28">
        <f t="shared" si="6"/>
        <v>6.1042816919131822</v>
      </c>
      <c r="BE20" s="30">
        <f t="shared" si="7"/>
        <v>0.4138036737484968</v>
      </c>
      <c r="BF20" s="28">
        <f t="shared" si="8"/>
        <v>12.47576646466552</v>
      </c>
      <c r="BG20" s="28"/>
      <c r="BI20" s="30">
        <f t="shared" si="14"/>
        <v>0.43374578410478182</v>
      </c>
      <c r="BJ20" s="30">
        <f t="shared" si="14"/>
        <v>5.6325739549063017E-2</v>
      </c>
      <c r="BK20" s="30">
        <f t="shared" si="14"/>
        <v>3.1226937587507844E-2</v>
      </c>
      <c r="BL20" s="30">
        <f t="shared" si="10"/>
        <v>0.17893673225875423</v>
      </c>
      <c r="BN20" s="30">
        <f t="shared" si="11"/>
        <v>0.22785337681840132</v>
      </c>
    </row>
    <row r="21" spans="1:66" x14ac:dyDescent="0.2">
      <c r="A21" s="4">
        <v>940.9</v>
      </c>
      <c r="B21" s="8">
        <v>940.9</v>
      </c>
      <c r="C21" s="7">
        <v>9.8000000000000007</v>
      </c>
      <c r="D21" s="14">
        <v>96</v>
      </c>
      <c r="E21" s="42" t="s">
        <v>60</v>
      </c>
      <c r="F21" s="46">
        <v>159547</v>
      </c>
      <c r="G21" s="27">
        <v>5004</v>
      </c>
      <c r="H21" s="27">
        <v>175645</v>
      </c>
      <c r="I21" s="27">
        <v>9893</v>
      </c>
      <c r="J21" s="27">
        <v>1270</v>
      </c>
      <c r="K21" s="27">
        <v>1911</v>
      </c>
      <c r="L21" s="27">
        <v>8561</v>
      </c>
      <c r="M21" s="27">
        <v>4212</v>
      </c>
      <c r="N21" s="27">
        <v>2464</v>
      </c>
      <c r="O21" s="27"/>
      <c r="P21" s="27"/>
      <c r="Q21" s="27"/>
      <c r="R21" s="27">
        <v>17466</v>
      </c>
      <c r="S21" s="27">
        <v>5881</v>
      </c>
      <c r="T21" s="27">
        <v>6306</v>
      </c>
      <c r="U21" s="27">
        <v>2463</v>
      </c>
      <c r="V21" s="27">
        <v>1089</v>
      </c>
      <c r="W21" s="27">
        <v>1302</v>
      </c>
      <c r="X21" s="27">
        <v>38070</v>
      </c>
      <c r="Y21" s="27">
        <v>7027</v>
      </c>
      <c r="Z21" s="27">
        <v>4218</v>
      </c>
      <c r="AA21" s="16">
        <v>176888</v>
      </c>
      <c r="AC21" s="28">
        <f t="shared" si="12"/>
        <v>92.037368970472727</v>
      </c>
      <c r="AD21" s="28">
        <f t="shared" si="12"/>
        <v>2.886641518350364</v>
      </c>
      <c r="AE21" s="28">
        <f t="shared" si="12"/>
        <v>101.32377088142479</v>
      </c>
      <c r="AF21" s="28">
        <f t="shared" si="12"/>
        <v>5.706943353525209</v>
      </c>
      <c r="AG21" s="28">
        <f t="shared" si="12"/>
        <v>0.7326208489818069</v>
      </c>
      <c r="AH21" s="28">
        <f t="shared" si="12"/>
        <v>1.1023924743340419</v>
      </c>
      <c r="AI21" s="28">
        <f t="shared" si="12"/>
        <v>4.9385567623096449</v>
      </c>
      <c r="AJ21" s="28">
        <f t="shared" si="12"/>
        <v>2.4297630046546228</v>
      </c>
      <c r="AK21" s="28">
        <f t="shared" si="12"/>
        <v>1.4213998203867499</v>
      </c>
      <c r="AL21" s="28">
        <f t="shared" si="12"/>
        <v>0</v>
      </c>
      <c r="AM21" s="28">
        <f t="shared" si="12"/>
        <v>0</v>
      </c>
      <c r="AN21" s="28">
        <f t="shared" si="12"/>
        <v>0</v>
      </c>
      <c r="AO21" s="28">
        <f t="shared" si="12"/>
        <v>10.075555707335621</v>
      </c>
      <c r="AP21" s="28">
        <f t="shared" si="12"/>
        <v>3.3925537109149664</v>
      </c>
      <c r="AQ21" s="28">
        <f t="shared" si="12"/>
        <v>3.6377221052592708</v>
      </c>
      <c r="AR21" s="28">
        <f t="shared" si="12"/>
        <v>1.420822953576528</v>
      </c>
      <c r="AS21" s="28">
        <f t="shared" si="13"/>
        <v>0.62820795633164384</v>
      </c>
      <c r="AT21" s="28">
        <f t="shared" si="13"/>
        <v>0.75108058690890767</v>
      </c>
      <c r="AU21" s="28">
        <f t="shared" si="13"/>
        <v>21.961319465147554</v>
      </c>
      <c r="AV21" s="28">
        <f t="shared" si="13"/>
        <v>4.0536430754292576</v>
      </c>
      <c r="AW21" s="28">
        <f t="shared" si="13"/>
        <v>2.4332242055159541</v>
      </c>
      <c r="AY21" s="29">
        <f t="shared" si="2"/>
        <v>57.143849353770726</v>
      </c>
      <c r="BA21" s="30">
        <f t="shared" si="3"/>
        <v>0.31740802697048393</v>
      </c>
      <c r="BB21" s="28">
        <f t="shared" si="4"/>
        <v>12.001140027660281</v>
      </c>
      <c r="BC21" s="30">
        <f t="shared" si="5"/>
        <v>-0.54973537058921096</v>
      </c>
      <c r="BD21" s="28">
        <f t="shared" si="6"/>
        <v>6.2759207607631549</v>
      </c>
      <c r="BE21" s="30">
        <f t="shared" si="7"/>
        <v>0.45276026109082862</v>
      </c>
      <c r="BF21" s="28">
        <f t="shared" si="8"/>
        <v>14.665126673304572</v>
      </c>
      <c r="BG21" s="28"/>
      <c r="BI21" s="30">
        <f t="shared" si="14"/>
        <v>0.38431641748856743</v>
      </c>
      <c r="BJ21" s="30">
        <f t="shared" si="14"/>
        <v>7.0937522082799145E-2</v>
      </c>
      <c r="BK21" s="30">
        <f t="shared" si="14"/>
        <v>4.2580684238686037E-2</v>
      </c>
      <c r="BL21" s="30">
        <f t="shared" si="10"/>
        <v>0.1763191633269062</v>
      </c>
      <c r="BN21" s="30">
        <f t="shared" si="11"/>
        <v>0.31355571327182397</v>
      </c>
    </row>
    <row r="22" spans="1:66" x14ac:dyDescent="0.2">
      <c r="A22" s="4">
        <v>942.9</v>
      </c>
      <c r="B22" s="4">
        <v>942.9</v>
      </c>
      <c r="C22" s="7">
        <v>10.199999999999999</v>
      </c>
      <c r="D22" s="14">
        <v>96</v>
      </c>
      <c r="E22" s="42" t="s">
        <v>61</v>
      </c>
      <c r="F22" s="46">
        <v>254165</v>
      </c>
      <c r="G22" s="27">
        <v>4732</v>
      </c>
      <c r="H22" s="27">
        <v>297390</v>
      </c>
      <c r="I22" s="27">
        <v>17769</v>
      </c>
      <c r="J22" s="27">
        <v>3353</v>
      </c>
      <c r="K22" s="27">
        <v>4257</v>
      </c>
      <c r="L22" s="27">
        <v>13589</v>
      </c>
      <c r="M22" s="27">
        <v>5661</v>
      </c>
      <c r="N22" s="27"/>
      <c r="O22" s="27"/>
      <c r="P22" s="27"/>
      <c r="Q22" s="27"/>
      <c r="R22" s="27">
        <v>31400</v>
      </c>
      <c r="S22" s="27">
        <v>8012</v>
      </c>
      <c r="T22" s="27">
        <v>4889</v>
      </c>
      <c r="U22" s="27">
        <v>3419</v>
      </c>
      <c r="V22" s="27"/>
      <c r="W22" s="27"/>
      <c r="X22" s="27">
        <v>57479</v>
      </c>
      <c r="Y22" s="27">
        <v>10267</v>
      </c>
      <c r="Z22" s="27">
        <v>5538</v>
      </c>
      <c r="AA22" s="16">
        <v>505984</v>
      </c>
      <c r="AC22" s="28">
        <f t="shared" si="12"/>
        <v>49.246887757126636</v>
      </c>
      <c r="AD22" s="28">
        <f t="shared" si="12"/>
        <v>0.9168700366562007</v>
      </c>
      <c r="AE22" s="28">
        <f t="shared" si="12"/>
        <v>57.622142899659231</v>
      </c>
      <c r="AF22" s="28">
        <f t="shared" si="12"/>
        <v>3.4429128658799719</v>
      </c>
      <c r="AG22" s="28">
        <f t="shared" si="12"/>
        <v>0.6496756620685209</v>
      </c>
      <c r="AH22" s="28">
        <f t="shared" si="12"/>
        <v>0.8248342658591391</v>
      </c>
      <c r="AI22" s="28">
        <f t="shared" si="12"/>
        <v>2.6329980828658308</v>
      </c>
      <c r="AJ22" s="28">
        <f t="shared" si="12"/>
        <v>1.0968726283835062</v>
      </c>
      <c r="AK22" s="28">
        <f t="shared" si="12"/>
        <v>0</v>
      </c>
      <c r="AL22" s="28">
        <f t="shared" si="12"/>
        <v>0</v>
      </c>
      <c r="AM22" s="28">
        <f t="shared" si="12"/>
        <v>0</v>
      </c>
      <c r="AN22" s="28">
        <f t="shared" si="12"/>
        <v>0</v>
      </c>
      <c r="AO22" s="28">
        <f t="shared" si="12"/>
        <v>6.0840488484794371</v>
      </c>
      <c r="AP22" s="28">
        <f t="shared" si="12"/>
        <v>1.5524012539495942</v>
      </c>
      <c r="AQ22" s="28">
        <f t="shared" si="12"/>
        <v>0.94729028089859779</v>
      </c>
      <c r="AR22" s="28">
        <f t="shared" si="12"/>
        <v>0.66246379022137569</v>
      </c>
      <c r="AS22" s="28">
        <f t="shared" si="13"/>
        <v>0</v>
      </c>
      <c r="AT22" s="28">
        <f t="shared" si="13"/>
        <v>0</v>
      </c>
      <c r="AU22" s="28">
        <f t="shared" si="13"/>
        <v>11.137103304514319</v>
      </c>
      <c r="AV22" s="28">
        <f t="shared" si="13"/>
        <v>1.9893289658388023</v>
      </c>
      <c r="AW22" s="28">
        <f t="shared" si="13"/>
        <v>1.0730402077350039</v>
      </c>
      <c r="AY22" s="29">
        <f t="shared" si="2"/>
        <v>27.175547362886466</v>
      </c>
      <c r="BA22" s="30">
        <f t="shared" si="3"/>
        <v>0.31363520979946313</v>
      </c>
      <c r="BB22" s="28">
        <f t="shared" si="4"/>
        <v>11.029236813210318</v>
      </c>
      <c r="BC22" s="30">
        <f t="shared" si="5"/>
        <v>-0.65590370564946965</v>
      </c>
      <c r="BD22" s="28">
        <f t="shared" si="6"/>
        <v>6.1071131080173435</v>
      </c>
      <c r="BE22" s="30">
        <f t="shared" si="7"/>
        <v>0.40988343130417454</v>
      </c>
      <c r="BF22" s="28">
        <f t="shared" si="8"/>
        <v>12.25544883929461</v>
      </c>
      <c r="BG22" s="28"/>
      <c r="BI22" s="30">
        <f t="shared" si="14"/>
        <v>0.40982075377529342</v>
      </c>
      <c r="BJ22" s="30">
        <f t="shared" si="14"/>
        <v>7.3202903304005584E-2</v>
      </c>
      <c r="BK22" s="30">
        <f t="shared" si="14"/>
        <v>3.9485504869736336E-2</v>
      </c>
      <c r="BL22" s="30">
        <f t="shared" si="10"/>
        <v>0.22387953284754802</v>
      </c>
      <c r="BN22" s="30">
        <f t="shared" si="11"/>
        <v>0.29123683205065226</v>
      </c>
    </row>
    <row r="23" spans="1:66" x14ac:dyDescent="0.2">
      <c r="A23" s="9">
        <v>953.25</v>
      </c>
      <c r="B23" s="10">
        <v>953.25</v>
      </c>
      <c r="C23" s="9">
        <v>10</v>
      </c>
      <c r="D23" s="11">
        <v>97</v>
      </c>
      <c r="E23" s="43" t="s">
        <v>62</v>
      </c>
      <c r="F23" s="49">
        <v>195539</v>
      </c>
      <c r="G23" s="36">
        <v>4005</v>
      </c>
      <c r="H23" s="36">
        <v>257451</v>
      </c>
      <c r="I23" s="36">
        <v>13589</v>
      </c>
      <c r="J23" s="36">
        <v>4840</v>
      </c>
      <c r="K23" s="36">
        <v>4140</v>
      </c>
      <c r="L23" s="36">
        <v>10544</v>
      </c>
      <c r="M23" s="36">
        <v>4493</v>
      </c>
      <c r="N23" s="36"/>
      <c r="O23" s="36"/>
      <c r="P23" s="36"/>
      <c r="Q23" s="36"/>
      <c r="R23" s="36">
        <v>85848</v>
      </c>
      <c r="S23" s="36">
        <v>6943</v>
      </c>
      <c r="T23" s="36">
        <v>4408</v>
      </c>
      <c r="U23" s="36">
        <v>4060</v>
      </c>
      <c r="V23" s="36"/>
      <c r="W23" s="36"/>
      <c r="X23" s="36">
        <v>97903</v>
      </c>
      <c r="Y23" s="36">
        <v>8176</v>
      </c>
      <c r="Z23" s="36">
        <v>4359</v>
      </c>
      <c r="AA23" s="13">
        <v>910523</v>
      </c>
      <c r="AB23" s="31"/>
      <c r="AC23" s="33">
        <f t="shared" si="12"/>
        <v>21.47545970832148</v>
      </c>
      <c r="AD23" s="33">
        <f t="shared" si="12"/>
        <v>0.43985709312120613</v>
      </c>
      <c r="AE23" s="33">
        <f t="shared" si="12"/>
        <v>28.27506828493075</v>
      </c>
      <c r="AF23" s="33">
        <f t="shared" si="12"/>
        <v>1.4924389609048865</v>
      </c>
      <c r="AG23" s="33">
        <f t="shared" si="12"/>
        <v>0.53156262938992205</v>
      </c>
      <c r="AH23" s="33">
        <f t="shared" si="12"/>
        <v>0.45468373670956141</v>
      </c>
      <c r="AI23" s="33">
        <f t="shared" si="12"/>
        <v>1.1580157777453179</v>
      </c>
      <c r="AJ23" s="33">
        <f t="shared" si="12"/>
        <v>0.49345266401837184</v>
      </c>
      <c r="AK23" s="33">
        <f t="shared" si="12"/>
        <v>0</v>
      </c>
      <c r="AL23" s="33">
        <f t="shared" si="12"/>
        <v>0</v>
      </c>
      <c r="AM23" s="33">
        <f t="shared" si="12"/>
        <v>0</v>
      </c>
      <c r="AN23" s="33">
        <f t="shared" si="12"/>
        <v>0</v>
      </c>
      <c r="AO23" s="33">
        <f t="shared" si="12"/>
        <v>9.4284273983194282</v>
      </c>
      <c r="AP23" s="33">
        <f t="shared" si="12"/>
        <v>0.76252878839963401</v>
      </c>
      <c r="AQ23" s="33">
        <f t="shared" si="12"/>
        <v>0.48411736990718524</v>
      </c>
      <c r="AR23" s="33">
        <f t="shared" si="12"/>
        <v>0.44589757754609166</v>
      </c>
      <c r="AS23" s="33">
        <f t="shared" si="13"/>
        <v>0</v>
      </c>
      <c r="AT23" s="33">
        <f t="shared" si="13"/>
        <v>0</v>
      </c>
      <c r="AU23" s="33">
        <f t="shared" si="13"/>
        <v>10.752391757264782</v>
      </c>
      <c r="AV23" s="33">
        <f t="shared" si="13"/>
        <v>0.89794546650661222</v>
      </c>
      <c r="AW23" s="33">
        <f t="shared" si="13"/>
        <v>0.47873584741955993</v>
      </c>
      <c r="AX23" s="31"/>
      <c r="AY23" s="34">
        <f t="shared" si="2"/>
        <v>24.901512647126982</v>
      </c>
      <c r="AZ23" s="31"/>
      <c r="BA23" s="35">
        <f t="shared" si="3"/>
        <v>0.51269967852069676</v>
      </c>
      <c r="BB23" s="33">
        <f t="shared" si="4"/>
        <v>5.3202399287270534</v>
      </c>
      <c r="BC23" s="35">
        <f>LOG10((Z23+S23+U23+W23+M23+O23+Q23)/(X23+R23+L23))</f>
        <v>-0.99059173318161164</v>
      </c>
      <c r="BD23" s="33">
        <f t="shared" si="6"/>
        <v>5.5749591442412374</v>
      </c>
      <c r="BE23" s="35">
        <f>(G23+J23+K23)/(G23+I23+J23+K23)</f>
        <v>0.48863550839166103</v>
      </c>
      <c r="BF23" s="33">
        <f t="shared" si="8"/>
        <v>16.68131557161135</v>
      </c>
      <c r="BG23" s="33"/>
      <c r="BH23" s="31"/>
      <c r="BI23" s="35">
        <f t="shared" si="14"/>
        <v>0.43179673097109389</v>
      </c>
      <c r="BJ23" s="35">
        <f t="shared" si="14"/>
        <v>3.6059876330854661E-2</v>
      </c>
      <c r="BK23" s="35">
        <f t="shared" si="14"/>
        <v>1.9225171346158934E-2</v>
      </c>
      <c r="BL23" s="35">
        <f t="shared" si="10"/>
        <v>0.37862870147397393</v>
      </c>
      <c r="BN23" s="30">
        <f t="shared" si="11"/>
        <v>0.15297270866911752</v>
      </c>
    </row>
    <row r="24" spans="1:66" x14ac:dyDescent="0.2">
      <c r="A24" s="9">
        <v>954.15</v>
      </c>
      <c r="B24" s="10">
        <v>954.15</v>
      </c>
      <c r="C24" s="9">
        <v>10</v>
      </c>
      <c r="D24" s="11">
        <v>97</v>
      </c>
      <c r="E24" s="43" t="s">
        <v>63</v>
      </c>
      <c r="F24" s="49">
        <v>588975</v>
      </c>
      <c r="G24" s="36">
        <v>8482</v>
      </c>
      <c r="H24" s="36">
        <v>626374</v>
      </c>
      <c r="I24" s="36">
        <v>27929</v>
      </c>
      <c r="J24" s="36">
        <v>9594</v>
      </c>
      <c r="K24" s="36">
        <v>7274</v>
      </c>
      <c r="L24" s="36">
        <v>37552</v>
      </c>
      <c r="M24" s="36">
        <v>20090</v>
      </c>
      <c r="N24" s="36">
        <v>2564</v>
      </c>
      <c r="O24" s="36">
        <v>2651</v>
      </c>
      <c r="P24" s="36"/>
      <c r="Q24" s="36"/>
      <c r="R24" s="36">
        <v>115082</v>
      </c>
      <c r="S24" s="36">
        <v>31010</v>
      </c>
      <c r="T24" s="36">
        <v>20995</v>
      </c>
      <c r="U24" s="36">
        <v>19707</v>
      </c>
      <c r="V24" s="36">
        <v>5022</v>
      </c>
      <c r="W24" s="36">
        <v>7701</v>
      </c>
      <c r="X24" s="36">
        <v>305797</v>
      </c>
      <c r="Y24" s="36">
        <v>37591</v>
      </c>
      <c r="Z24" s="36">
        <v>20646</v>
      </c>
      <c r="AA24" s="13">
        <v>361563</v>
      </c>
      <c r="AB24" s="31"/>
      <c r="AC24" s="33">
        <f t="shared" si="12"/>
        <v>162.89692252802416</v>
      </c>
      <c r="AD24" s="33">
        <f t="shared" si="12"/>
        <v>2.3459258829028409</v>
      </c>
      <c r="AE24" s="33">
        <f t="shared" si="12"/>
        <v>173.24062473206604</v>
      </c>
      <c r="AF24" s="33">
        <f t="shared" si="12"/>
        <v>7.724518272057705</v>
      </c>
      <c r="AG24" s="33">
        <f t="shared" si="12"/>
        <v>2.6534794766057366</v>
      </c>
      <c r="AH24" s="33">
        <f t="shared" si="12"/>
        <v>2.0118208998155231</v>
      </c>
      <c r="AI24" s="33">
        <f t="shared" si="12"/>
        <v>10.38601848087332</v>
      </c>
      <c r="AJ24" s="33">
        <f t="shared" si="12"/>
        <v>5.5564313826359442</v>
      </c>
      <c r="AK24" s="33">
        <f t="shared" si="12"/>
        <v>0.70914335814228779</v>
      </c>
      <c r="AL24" s="33">
        <f t="shared" si="12"/>
        <v>0.73320555477192084</v>
      </c>
      <c r="AM24" s="33">
        <f t="shared" si="12"/>
        <v>0</v>
      </c>
      <c r="AN24" s="33">
        <f t="shared" si="12"/>
        <v>0</v>
      </c>
      <c r="AO24" s="33">
        <f t="shared" si="12"/>
        <v>31.829031178522136</v>
      </c>
      <c r="AP24" s="33">
        <f t="shared" si="12"/>
        <v>8.5766519251140192</v>
      </c>
      <c r="AQ24" s="33">
        <f t="shared" si="12"/>
        <v>5.8067335429786784</v>
      </c>
      <c r="AR24" s="33">
        <f t="shared" si="12"/>
        <v>5.4505024020710087</v>
      </c>
      <c r="AS24" s="33">
        <f t="shared" si="13"/>
        <v>1.3889695571726088</v>
      </c>
      <c r="AT24" s="33">
        <f t="shared" si="13"/>
        <v>2.1299192671816529</v>
      </c>
      <c r="AU24" s="33">
        <f t="shared" si="13"/>
        <v>84.576408537378001</v>
      </c>
      <c r="AV24" s="33">
        <f t="shared" si="13"/>
        <v>10.396804982810741</v>
      </c>
      <c r="AW24" s="33">
        <f t="shared" si="13"/>
        <v>5.7102081794873927</v>
      </c>
      <c r="AX24" s="31"/>
      <c r="AY24" s="34">
        <f t="shared" si="2"/>
        <v>173.25002834913971</v>
      </c>
      <c r="AZ24" s="31"/>
      <c r="BA24" s="35">
        <f t="shared" si="3"/>
        <v>0.463839979026059</v>
      </c>
      <c r="BB24" s="33">
        <f t="shared" si="4"/>
        <v>12.95155579111378</v>
      </c>
      <c r="BC24" s="35">
        <f>LOG10((Z24+S24+U24+W24+M24+O24+Q24)/(X24+R24+L24))</f>
        <v>-0.65350486954666898</v>
      </c>
      <c r="BD24" s="33">
        <f t="shared" si="6"/>
        <v>6.1109272574207969</v>
      </c>
      <c r="BE24" s="35">
        <f>(G24+J24+K24)/(G24+I24+J24+K24)</f>
        <v>0.47579721841626155</v>
      </c>
      <c r="BF24" s="33">
        <f t="shared" si="8"/>
        <v>15.959803674993902</v>
      </c>
      <c r="BG24" s="31"/>
      <c r="BH24" s="31"/>
      <c r="BI24" s="35">
        <f t="shared" si="14"/>
        <v>0.4881754383724346</v>
      </c>
      <c r="BJ24" s="35">
        <f t="shared" si="14"/>
        <v>6.0010408551614922E-2</v>
      </c>
      <c r="BK24" s="35">
        <f t="shared" si="14"/>
        <v>3.2959349178171414E-2</v>
      </c>
      <c r="BL24" s="35">
        <f t="shared" si="10"/>
        <v>0.18371732161785928</v>
      </c>
      <c r="BN24" s="30">
        <f t="shared" si="11"/>
        <v>0.21669129806556531</v>
      </c>
    </row>
    <row r="25" spans="1:66" x14ac:dyDescent="0.2">
      <c r="A25" s="9">
        <v>956.18</v>
      </c>
      <c r="B25" s="10">
        <v>956.18</v>
      </c>
      <c r="C25" s="9">
        <v>9.9</v>
      </c>
      <c r="D25" s="11">
        <v>97</v>
      </c>
      <c r="E25" s="43" t="s">
        <v>64</v>
      </c>
      <c r="F25" s="49">
        <v>1619745</v>
      </c>
      <c r="G25" s="36">
        <v>33576</v>
      </c>
      <c r="H25" s="36">
        <v>1734258</v>
      </c>
      <c r="I25" s="36">
        <v>88787</v>
      </c>
      <c r="J25" s="36">
        <v>12756</v>
      </c>
      <c r="K25" s="36">
        <v>15881</v>
      </c>
      <c r="L25" s="36">
        <v>186987</v>
      </c>
      <c r="M25" s="36">
        <v>34894</v>
      </c>
      <c r="N25" s="36"/>
      <c r="O25" s="36"/>
      <c r="P25" s="36"/>
      <c r="Q25" s="36"/>
      <c r="R25" s="36">
        <v>271304</v>
      </c>
      <c r="S25" s="36">
        <v>40770</v>
      </c>
      <c r="T25" s="36">
        <v>28952</v>
      </c>
      <c r="U25" s="36">
        <v>20821</v>
      </c>
      <c r="V25" s="36">
        <v>4975</v>
      </c>
      <c r="W25" s="36">
        <v>7463</v>
      </c>
      <c r="X25" s="36">
        <v>399108</v>
      </c>
      <c r="Y25" s="36">
        <v>46308</v>
      </c>
      <c r="Z25" s="36">
        <v>24210</v>
      </c>
      <c r="AA25" s="13">
        <v>611429</v>
      </c>
      <c r="AB25" s="31"/>
      <c r="AC25" s="33">
        <f t="shared" si="12"/>
        <v>267.58725225759014</v>
      </c>
      <c r="AD25" s="33">
        <f t="shared" si="12"/>
        <v>5.5468666869172898</v>
      </c>
      <c r="AE25" s="33">
        <f t="shared" si="12"/>
        <v>286.50518009053502</v>
      </c>
      <c r="AF25" s="33">
        <f t="shared" si="12"/>
        <v>14.667907211440474</v>
      </c>
      <c r="AG25" s="33">
        <f t="shared" si="12"/>
        <v>2.107333555465718</v>
      </c>
      <c r="AH25" s="33">
        <f t="shared" si="12"/>
        <v>2.6235939318243231</v>
      </c>
      <c r="AI25" s="33">
        <f t="shared" si="12"/>
        <v>30.890873278133284</v>
      </c>
      <c r="AJ25" s="33">
        <f t="shared" si="12"/>
        <v>5.7646046632502959</v>
      </c>
      <c r="AK25" s="33">
        <f t="shared" si="12"/>
        <v>0</v>
      </c>
      <c r="AL25" s="33">
        <f t="shared" si="12"/>
        <v>0</v>
      </c>
      <c r="AM25" s="33">
        <f t="shared" si="12"/>
        <v>0</v>
      </c>
      <c r="AN25" s="33">
        <f t="shared" si="12"/>
        <v>0</v>
      </c>
      <c r="AO25" s="33">
        <f t="shared" si="12"/>
        <v>44.820321647230415</v>
      </c>
      <c r="AP25" s="33">
        <f t="shared" si="12"/>
        <v>6.7353393741249077</v>
      </c>
      <c r="AQ25" s="33">
        <f t="shared" si="12"/>
        <v>4.7829665332269888</v>
      </c>
      <c r="AR25" s="33">
        <f t="shared" si="12"/>
        <v>3.4396983347720065</v>
      </c>
      <c r="AS25" s="33">
        <f t="shared" si="13"/>
        <v>0.82188651916289956</v>
      </c>
      <c r="AT25" s="33">
        <f t="shared" si="13"/>
        <v>1.2329123804045667</v>
      </c>
      <c r="AU25" s="33">
        <f t="shared" si="13"/>
        <v>65.933966812073663</v>
      </c>
      <c r="AV25" s="33">
        <f t="shared" si="13"/>
        <v>7.6502353626925723</v>
      </c>
      <c r="AW25" s="33">
        <f t="shared" si="13"/>
        <v>3.9995723877253866</v>
      </c>
      <c r="AX25" s="31"/>
      <c r="AY25" s="34">
        <f t="shared" si="2"/>
        <v>176.07237729279697</v>
      </c>
      <c r="AZ25" s="31"/>
      <c r="BA25" s="35">
        <f t="shared" si="3"/>
        <v>0.36550457378698281</v>
      </c>
      <c r="BB25" s="33">
        <f t="shared" si="4"/>
        <v>8.1998947637062383</v>
      </c>
      <c r="BC25" s="35">
        <f>LOG10((Z25+S25+U25+W25+M25+O25+Q25)/(X25+R25+L25))</f>
        <v>-0.82543725134165591</v>
      </c>
      <c r="BD25" s="33">
        <f t="shared" si="6"/>
        <v>5.8375547703667676</v>
      </c>
      <c r="BE25" s="35">
        <f>(G25+J25+K25)/(G25+I25+J25+K25)</f>
        <v>0.41200662251655629</v>
      </c>
      <c r="BF25" s="33">
        <f t="shared" si="8"/>
        <v>12.374772185430464</v>
      </c>
      <c r="BG25" s="33"/>
      <c r="BH25" s="31"/>
      <c r="BI25" s="35">
        <f t="shared" si="14"/>
        <v>0.3744708160691767</v>
      </c>
      <c r="BJ25" s="35">
        <f t="shared" si="14"/>
        <v>4.3449378490362095E-2</v>
      </c>
      <c r="BK25" s="35">
        <f t="shared" si="14"/>
        <v>2.2715501711403352E-2</v>
      </c>
      <c r="BL25" s="35">
        <f t="shared" si="10"/>
        <v>0.25455623611361317</v>
      </c>
      <c r="BN25" s="30">
        <f t="shared" si="11"/>
        <v>0.20170944538845806</v>
      </c>
    </row>
    <row r="26" spans="1:66" x14ac:dyDescent="0.2">
      <c r="A26" s="9">
        <v>957.3</v>
      </c>
      <c r="B26" s="10">
        <v>957.3</v>
      </c>
      <c r="C26" s="9">
        <v>10</v>
      </c>
      <c r="D26" s="11">
        <v>97</v>
      </c>
      <c r="E26" s="43" t="s">
        <v>65</v>
      </c>
      <c r="F26" s="49">
        <v>715857</v>
      </c>
      <c r="G26" s="36">
        <v>11566</v>
      </c>
      <c r="H26" s="36">
        <v>73041</v>
      </c>
      <c r="I26" s="36">
        <v>43946</v>
      </c>
      <c r="J26" s="36">
        <v>15194</v>
      </c>
      <c r="K26" s="36">
        <v>6991</v>
      </c>
      <c r="L26" s="36">
        <v>92413</v>
      </c>
      <c r="M26" s="36">
        <v>18761</v>
      </c>
      <c r="N26" s="36"/>
      <c r="O26" s="36"/>
      <c r="P26" s="36"/>
      <c r="Q26" s="36"/>
      <c r="R26" s="36">
        <v>125452</v>
      </c>
      <c r="S26" s="36">
        <v>18821</v>
      </c>
      <c r="T26" s="36">
        <v>13712</v>
      </c>
      <c r="U26" s="36">
        <v>13042</v>
      </c>
      <c r="V26" s="36">
        <v>2302</v>
      </c>
      <c r="W26" s="36">
        <v>3172</v>
      </c>
      <c r="X26" s="36">
        <v>155282</v>
      </c>
      <c r="Y26" s="36">
        <v>20443</v>
      </c>
      <c r="Z26" s="36">
        <v>9686</v>
      </c>
      <c r="AA26" s="13">
        <v>260439</v>
      </c>
      <c r="AB26" s="31"/>
      <c r="AC26" s="33">
        <f t="shared" si="12"/>
        <v>274.86551553338785</v>
      </c>
      <c r="AD26" s="33">
        <f t="shared" si="12"/>
        <v>4.4409631430008556</v>
      </c>
      <c r="AE26" s="33">
        <f t="shared" si="12"/>
        <v>28.045338831741788</v>
      </c>
      <c r="AF26" s="33">
        <f t="shared" si="12"/>
        <v>16.873816901462529</v>
      </c>
      <c r="AG26" s="33">
        <f t="shared" si="12"/>
        <v>5.8339956765307814</v>
      </c>
      <c r="AH26" s="33">
        <f t="shared" si="12"/>
        <v>2.6843137932490913</v>
      </c>
      <c r="AI26" s="33">
        <f t="shared" si="12"/>
        <v>35.483548930843689</v>
      </c>
      <c r="AJ26" s="33">
        <f t="shared" si="12"/>
        <v>7.2036062187306822</v>
      </c>
      <c r="AK26" s="33">
        <f t="shared" si="12"/>
        <v>0</v>
      </c>
      <c r="AL26" s="33">
        <f t="shared" si="12"/>
        <v>0</v>
      </c>
      <c r="AM26" s="33">
        <f t="shared" si="12"/>
        <v>0</v>
      </c>
      <c r="AN26" s="33">
        <f t="shared" si="12"/>
        <v>0</v>
      </c>
      <c r="AO26" s="33">
        <f t="shared" si="12"/>
        <v>48.169436989083813</v>
      </c>
      <c r="AP26" s="33">
        <f t="shared" si="12"/>
        <v>7.2266442429897211</v>
      </c>
      <c r="AQ26" s="33">
        <f t="shared" si="12"/>
        <v>5.2649564773325039</v>
      </c>
      <c r="AR26" s="33">
        <f t="shared" si="12"/>
        <v>5.0076985397732283</v>
      </c>
      <c r="AS26" s="33">
        <f t="shared" si="13"/>
        <v>0.88389219740515057</v>
      </c>
      <c r="AT26" s="33">
        <f t="shared" si="13"/>
        <v>1.2179435491612238</v>
      </c>
      <c r="AU26" s="33">
        <f t="shared" si="13"/>
        <v>59.623174716536312</v>
      </c>
      <c r="AV26" s="33">
        <f t="shared" si="13"/>
        <v>7.8494388321257578</v>
      </c>
      <c r="AW26" s="33">
        <f t="shared" si="13"/>
        <v>3.7191050495509508</v>
      </c>
      <c r="AX26" s="31"/>
      <c r="AY26" s="34">
        <f t="shared" si="2"/>
        <v>181.64944574353305</v>
      </c>
      <c r="AZ26" s="31"/>
      <c r="BA26" s="35">
        <f t="shared" si="3"/>
        <v>0.36457846981943676</v>
      </c>
      <c r="BB26" s="33">
        <f t="shared" si="4"/>
        <v>7.0221771939985533</v>
      </c>
      <c r="BC26" s="35">
        <f>LOG10((Z26+S26+U26+W26+M26+O26+Q26)/(X26+R26+L26))</f>
        <v>-0.76922935361819511</v>
      </c>
      <c r="BD26" s="33">
        <f t="shared" si="6"/>
        <v>5.9269253277470701</v>
      </c>
      <c r="BE26" s="35">
        <f>(G26+J26+K26)/(G26+I26+J26+K26)</f>
        <v>0.43439257628994682</v>
      </c>
      <c r="BF26" s="33">
        <f t="shared" si="8"/>
        <v>13.632862787495013</v>
      </c>
      <c r="BG26" s="31"/>
      <c r="BH26" s="31"/>
      <c r="BI26" s="35">
        <f t="shared" si="14"/>
        <v>0.32823207619756239</v>
      </c>
      <c r="BJ26" s="35">
        <f t="shared" si="14"/>
        <v>4.3212016419847551E-2</v>
      </c>
      <c r="BK26" s="35">
        <f t="shared" si="14"/>
        <v>2.0474078708733717E-2</v>
      </c>
      <c r="BL26" s="35">
        <f t="shared" si="10"/>
        <v>0.26517800146273618</v>
      </c>
      <c r="BN26" s="30">
        <f t="shared" si="11"/>
        <v>0.21473914708404571</v>
      </c>
    </row>
    <row r="27" spans="1:66" x14ac:dyDescent="0.2">
      <c r="A27" s="9">
        <v>960.33</v>
      </c>
      <c r="B27" s="9">
        <v>960.33</v>
      </c>
      <c r="C27" s="9">
        <v>10.3</v>
      </c>
      <c r="D27" s="11">
        <v>97</v>
      </c>
      <c r="E27" s="31" t="s">
        <v>66</v>
      </c>
      <c r="F27" s="49">
        <v>178693000000</v>
      </c>
      <c r="G27" s="36">
        <v>1992420000</v>
      </c>
      <c r="H27" s="36">
        <v>221335000000</v>
      </c>
      <c r="I27" s="36">
        <v>24052700000</v>
      </c>
      <c r="J27" s="13">
        <v>4893470000</v>
      </c>
      <c r="K27" s="36">
        <v>4717560000</v>
      </c>
      <c r="L27" s="36">
        <v>4697790000</v>
      </c>
      <c r="M27" s="36">
        <v>3675140000</v>
      </c>
      <c r="N27" s="36">
        <v>467500635</v>
      </c>
      <c r="O27" s="36">
        <v>521331006</v>
      </c>
      <c r="P27" s="36"/>
      <c r="Q27" s="36"/>
      <c r="R27" s="36">
        <v>8097370000</v>
      </c>
      <c r="S27" s="36">
        <v>4374790000</v>
      </c>
      <c r="T27" s="36">
        <v>3147160000</v>
      </c>
      <c r="U27" s="36">
        <v>2611570000</v>
      </c>
      <c r="V27" s="36">
        <v>519268555</v>
      </c>
      <c r="W27" s="36">
        <v>731983057</v>
      </c>
      <c r="X27" s="36">
        <v>33000600000</v>
      </c>
      <c r="Y27" s="36">
        <v>3910440000</v>
      </c>
      <c r="Z27" s="36">
        <v>1822610000</v>
      </c>
      <c r="AA27" s="13">
        <v>67777400000</v>
      </c>
      <c r="AB27" s="31"/>
      <c r="AC27" s="33">
        <f t="shared" si="12"/>
        <v>255.96784402258433</v>
      </c>
      <c r="AD27" s="33">
        <f t="shared" si="12"/>
        <v>2.8540315053610246</v>
      </c>
      <c r="AE27" s="33">
        <f t="shared" si="12"/>
        <v>317.05015169446318</v>
      </c>
      <c r="AF27" s="33">
        <f t="shared" si="12"/>
        <v>34.454163072543494</v>
      </c>
      <c r="AG27" s="33">
        <f t="shared" si="12"/>
        <v>7.0096252549859015</v>
      </c>
      <c r="AH27" s="33">
        <f t="shared" si="12"/>
        <v>6.7576439046139631</v>
      </c>
      <c r="AI27" s="33">
        <f t="shared" si="12"/>
        <v>6.7293244725358949</v>
      </c>
      <c r="AJ27" s="33">
        <f t="shared" si="12"/>
        <v>5.26443488150717</v>
      </c>
      <c r="AK27" s="33">
        <f t="shared" si="12"/>
        <v>0.66966881534329348</v>
      </c>
      <c r="AL27" s="33">
        <f t="shared" si="12"/>
        <v>0.74677784595896313</v>
      </c>
      <c r="AM27" s="33">
        <f t="shared" si="12"/>
        <v>0</v>
      </c>
      <c r="AN27" s="33">
        <f t="shared" si="12"/>
        <v>0</v>
      </c>
      <c r="AO27" s="33">
        <f t="shared" si="12"/>
        <v>11.599034887506248</v>
      </c>
      <c r="AP27" s="33">
        <f t="shared" si="12"/>
        <v>6.2666448285694569</v>
      </c>
      <c r="AQ27" s="33">
        <f t="shared" si="12"/>
        <v>4.5081327192118135</v>
      </c>
      <c r="AR27" s="33">
        <f t="shared" si="12"/>
        <v>3.7409296526112419</v>
      </c>
      <c r="AS27" s="33">
        <f t="shared" si="13"/>
        <v>0.74382349891754451</v>
      </c>
      <c r="AT27" s="33">
        <f t="shared" si="13"/>
        <v>1.0485252637839786</v>
      </c>
      <c r="AU27" s="33">
        <f t="shared" si="13"/>
        <v>47.271535166188364</v>
      </c>
      <c r="AV27" s="33">
        <f t="shared" si="13"/>
        <v>5.6014891236907705</v>
      </c>
      <c r="AW27" s="33">
        <f t="shared" si="13"/>
        <v>2.6107880677698758</v>
      </c>
      <c r="AX27" s="31"/>
      <c r="AY27" s="34">
        <f t="shared" si="2"/>
        <v>96.801109223594608</v>
      </c>
      <c r="AZ27" s="31"/>
      <c r="BA27" s="35">
        <f t="shared" si="3"/>
        <v>0.23155583270895694</v>
      </c>
      <c r="BB27" s="33">
        <f t="shared" si="4"/>
        <v>14.520127876640011</v>
      </c>
      <c r="BC27" s="35">
        <f>LOG10((Z27+S27+U27+W27+M27+O27+Q27)/(X27+R27+L27))</f>
        <v>-0.52291996594638834</v>
      </c>
      <c r="BD27" s="33">
        <f t="shared" si="6"/>
        <v>6.3185572541452428</v>
      </c>
      <c r="BE27" s="35">
        <f>(G27+J27+K27)/(G27+I27+J27+K27)</f>
        <v>0.32542632897831092</v>
      </c>
      <c r="BF27" s="33">
        <f t="shared" si="8"/>
        <v>7.5089596885810739</v>
      </c>
      <c r="BG27" s="31"/>
      <c r="BH27" s="31"/>
      <c r="BI27" s="35">
        <f t="shared" si="14"/>
        <v>0.48833670962384229</v>
      </c>
      <c r="BJ27" s="35">
        <f t="shared" si="14"/>
        <v>5.7865960097133323E-2</v>
      </c>
      <c r="BK27" s="35">
        <f t="shared" si="14"/>
        <v>2.6970642058856846E-2</v>
      </c>
      <c r="BL27" s="35">
        <f t="shared" si="10"/>
        <v>0.11982336752685745</v>
      </c>
      <c r="BN27" s="30">
        <f t="shared" si="11"/>
        <v>0.19506707991630018</v>
      </c>
    </row>
    <row r="28" spans="1:66" x14ac:dyDescent="0.2">
      <c r="A28" s="9">
        <v>962.2</v>
      </c>
      <c r="B28" s="10">
        <v>962.2</v>
      </c>
      <c r="C28" s="9">
        <v>10.3</v>
      </c>
      <c r="D28" s="11">
        <v>97</v>
      </c>
      <c r="E28" s="43" t="s">
        <v>67</v>
      </c>
      <c r="F28" s="49">
        <v>1666000</v>
      </c>
      <c r="G28" s="36">
        <v>22034</v>
      </c>
      <c r="H28" s="36">
        <v>1758000</v>
      </c>
      <c r="I28" s="36">
        <v>156260</v>
      </c>
      <c r="J28" s="36">
        <v>49435</v>
      </c>
      <c r="K28" s="36">
        <v>46094</v>
      </c>
      <c r="L28" s="36">
        <v>18547</v>
      </c>
      <c r="M28" s="36">
        <v>18628</v>
      </c>
      <c r="N28" s="36"/>
      <c r="O28" s="36"/>
      <c r="P28" s="36"/>
      <c r="Q28" s="36"/>
      <c r="R28" s="36">
        <v>24360</v>
      </c>
      <c r="S28" s="36">
        <v>16309</v>
      </c>
      <c r="T28" s="36">
        <v>13340</v>
      </c>
      <c r="U28" s="36">
        <v>13680</v>
      </c>
      <c r="V28" s="36">
        <v>1924</v>
      </c>
      <c r="W28" s="36">
        <v>4000</v>
      </c>
      <c r="X28" s="36">
        <v>77470</v>
      </c>
      <c r="Y28" s="36">
        <v>17293</v>
      </c>
      <c r="Z28" s="36">
        <v>8839</v>
      </c>
      <c r="AA28" s="13">
        <v>674456</v>
      </c>
      <c r="AB28" s="31"/>
      <c r="AC28" s="33">
        <f t="shared" si="12"/>
        <v>239.8193104005806</v>
      </c>
      <c r="AD28" s="33">
        <f t="shared" si="12"/>
        <v>3.1717759215884707</v>
      </c>
      <c r="AE28" s="33">
        <f t="shared" si="12"/>
        <v>253.06263366399796</v>
      </c>
      <c r="AF28" s="33">
        <f t="shared" si="12"/>
        <v>22.493496664582665</v>
      </c>
      <c r="AG28" s="33">
        <f t="shared" si="12"/>
        <v>7.1161270165982593</v>
      </c>
      <c r="AH28" s="33">
        <f t="shared" si="12"/>
        <v>6.6351928533039386</v>
      </c>
      <c r="AI28" s="33">
        <f t="shared" si="12"/>
        <v>2.6698251800717694</v>
      </c>
      <c r="AJ28" s="33">
        <f t="shared" si="12"/>
        <v>2.6814850625102133</v>
      </c>
      <c r="AK28" s="33">
        <f t="shared" si="12"/>
        <v>0</v>
      </c>
      <c r="AL28" s="33">
        <f t="shared" si="12"/>
        <v>0</v>
      </c>
      <c r="AM28" s="33">
        <f t="shared" si="12"/>
        <v>0</v>
      </c>
      <c r="AN28" s="33">
        <f t="shared" si="12"/>
        <v>0</v>
      </c>
      <c r="AO28" s="33">
        <f t="shared" si="12"/>
        <v>3.506601681487481</v>
      </c>
      <c r="AP28" s="33">
        <f t="shared" si="12"/>
        <v>2.3476669467725504</v>
      </c>
      <c r="AQ28" s="33">
        <f t="shared" si="12"/>
        <v>1.9202818731955251</v>
      </c>
      <c r="AR28" s="33">
        <f t="shared" si="12"/>
        <v>1.9692245896038065</v>
      </c>
      <c r="AS28" s="33">
        <f t="shared" si="13"/>
        <v>0.27695819520451204</v>
      </c>
      <c r="AT28" s="33">
        <f t="shared" si="13"/>
        <v>0.57579666362684401</v>
      </c>
      <c r="AU28" s="33">
        <f t="shared" si="13"/>
        <v>11.151741882792903</v>
      </c>
      <c r="AV28" s="33">
        <f t="shared" si="13"/>
        <v>2.4893129260247537</v>
      </c>
      <c r="AW28" s="33">
        <f t="shared" si="13"/>
        <v>1.2723666774494189</v>
      </c>
      <c r="AX28" s="31"/>
      <c r="AY28" s="34">
        <f t="shared" si="2"/>
        <v>30.86126167873978</v>
      </c>
      <c r="AZ28" s="31"/>
      <c r="BA28" s="35">
        <f t="shared" si="3"/>
        <v>8.5275795387286316E-2</v>
      </c>
      <c r="BB28" s="33">
        <f t="shared" si="4"/>
        <v>13.606826810952004</v>
      </c>
      <c r="BC28" s="35">
        <f t="shared" ref="BC28:BC39" si="15">LOG10((Z28+S28+U28+W28+M28+O28+Q28)/(X28+R28+L28))</f>
        <v>-0.29197922594387371</v>
      </c>
      <c r="BD28" s="33">
        <f t="shared" si="6"/>
        <v>6.6857530307492414</v>
      </c>
      <c r="BE28" s="35">
        <f t="shared" ref="BE28:BE39" si="16">(G28+J28+K28)/(G28+I28+J28+K28)</f>
        <v>0.42933939077433231</v>
      </c>
      <c r="BF28" s="33">
        <f t="shared" si="8"/>
        <v>13.348873761517476</v>
      </c>
      <c r="BG28" s="31"/>
      <c r="BH28" s="31"/>
      <c r="BI28" s="35">
        <f t="shared" si="14"/>
        <v>0.36135080927282054</v>
      </c>
      <c r="BJ28" s="35">
        <f t="shared" si="14"/>
        <v>8.066141144642941E-2</v>
      </c>
      <c r="BK28" s="35">
        <f t="shared" si="14"/>
        <v>4.1228602080320913E-2</v>
      </c>
      <c r="BL28" s="35">
        <f t="shared" si="10"/>
        <v>0.1136247026447129</v>
      </c>
      <c r="BN28" s="30">
        <f t="shared" si="11"/>
        <v>0.33755139862164824</v>
      </c>
    </row>
    <row r="29" spans="1:66" x14ac:dyDescent="0.2">
      <c r="A29" s="9">
        <v>963.17</v>
      </c>
      <c r="B29" s="10">
        <v>963.17</v>
      </c>
      <c r="C29" s="9">
        <v>10.1</v>
      </c>
      <c r="D29" s="11">
        <v>97</v>
      </c>
      <c r="E29" s="43" t="s">
        <v>68</v>
      </c>
      <c r="F29" s="49">
        <v>511351</v>
      </c>
      <c r="G29" s="36">
        <v>12394</v>
      </c>
      <c r="H29" s="36">
        <v>627697</v>
      </c>
      <c r="I29" s="36">
        <v>68404</v>
      </c>
      <c r="J29" s="36">
        <v>23933</v>
      </c>
      <c r="K29" s="36">
        <v>12424</v>
      </c>
      <c r="L29" s="36">
        <v>13010</v>
      </c>
      <c r="M29" s="36">
        <v>9198</v>
      </c>
      <c r="N29" s="36"/>
      <c r="O29" s="36"/>
      <c r="P29" s="36"/>
      <c r="Q29" s="36"/>
      <c r="R29" s="36">
        <v>23549</v>
      </c>
      <c r="S29" s="36">
        <v>10816</v>
      </c>
      <c r="T29" s="36">
        <v>8496</v>
      </c>
      <c r="U29" s="36">
        <v>7096</v>
      </c>
      <c r="V29" s="36">
        <v>1450</v>
      </c>
      <c r="W29" s="36">
        <v>1997</v>
      </c>
      <c r="X29" s="36">
        <v>84289</v>
      </c>
      <c r="Y29" s="36">
        <v>11656</v>
      </c>
      <c r="Z29" s="36">
        <v>5712</v>
      </c>
      <c r="AA29" s="13">
        <v>218703</v>
      </c>
      <c r="AB29" s="31"/>
      <c r="AC29" s="33">
        <f t="shared" si="12"/>
        <v>231.49573568349825</v>
      </c>
      <c r="AD29" s="33">
        <f t="shared" si="12"/>
        <v>5.6109368086916369</v>
      </c>
      <c r="AE29" s="33">
        <f t="shared" si="12"/>
        <v>284.16719396525048</v>
      </c>
      <c r="AF29" s="33">
        <f t="shared" si="12"/>
        <v>30.96744565610318</v>
      </c>
      <c r="AG29" s="33">
        <f t="shared" si="12"/>
        <v>10.83480318237994</v>
      </c>
      <c r="AH29" s="33">
        <f t="shared" si="12"/>
        <v>5.6245182274636845</v>
      </c>
      <c r="AI29" s="33">
        <f t="shared" si="12"/>
        <v>5.8898086074776668</v>
      </c>
      <c r="AJ29" s="33">
        <f t="shared" si="12"/>
        <v>4.1640629955095756</v>
      </c>
      <c r="AK29" s="33">
        <f t="shared" si="12"/>
        <v>0</v>
      </c>
      <c r="AL29" s="33">
        <f t="shared" si="12"/>
        <v>0</v>
      </c>
      <c r="AM29" s="33">
        <f t="shared" si="12"/>
        <v>0</v>
      </c>
      <c r="AN29" s="33">
        <f t="shared" si="12"/>
        <v>0</v>
      </c>
      <c r="AO29" s="33">
        <f t="shared" si="12"/>
        <v>10.660961022097739</v>
      </c>
      <c r="AP29" s="33">
        <f t="shared" si="12"/>
        <v>4.8965541812819708</v>
      </c>
      <c r="AQ29" s="33">
        <f t="shared" si="12"/>
        <v>3.8462577962436786</v>
      </c>
      <c r="AR29" s="33">
        <f t="shared" si="12"/>
        <v>3.2124582535481574</v>
      </c>
      <c r="AS29" s="33">
        <f t="shared" si="13"/>
        <v>0.65643524064893288</v>
      </c>
      <c r="AT29" s="33">
        <f t="shared" si="13"/>
        <v>0.90406977625925433</v>
      </c>
      <c r="AU29" s="33">
        <f t="shared" si="13"/>
        <v>38.158806895902003</v>
      </c>
      <c r="AV29" s="33">
        <f t="shared" si="13"/>
        <v>5.2768339068992844</v>
      </c>
      <c r="AW29" s="33">
        <f t="shared" si="13"/>
        <v>2.5859021341977275</v>
      </c>
      <c r="AX29" s="31"/>
      <c r="AY29" s="34">
        <f t="shared" si="2"/>
        <v>80.252150810065984</v>
      </c>
      <c r="AZ29" s="31"/>
      <c r="BA29" s="35">
        <f t="shared" si="3"/>
        <v>0.21597545587101147</v>
      </c>
      <c r="BB29" s="33">
        <f t="shared" si="4"/>
        <v>14.312950544088363</v>
      </c>
      <c r="BC29" s="35">
        <f t="shared" si="15"/>
        <v>-0.54042317330923828</v>
      </c>
      <c r="BD29" s="33">
        <f t="shared" si="6"/>
        <v>6.2907271544383114</v>
      </c>
      <c r="BE29" s="35">
        <f t="shared" si="16"/>
        <v>0.41612393837224187</v>
      </c>
      <c r="BF29" s="33">
        <f t="shared" si="8"/>
        <v>12.606165336519995</v>
      </c>
      <c r="BG29" s="33"/>
      <c r="BH29" s="31"/>
      <c r="BI29" s="35">
        <f t="shared" ref="BI29:BK47" si="17">X29/(SUM($L29:$Z29))</f>
        <v>0.47548640766293032</v>
      </c>
      <c r="BJ29" s="35">
        <f t="shared" si="17"/>
        <v>6.5753177374498636E-2</v>
      </c>
      <c r="BK29" s="35">
        <f t="shared" si="17"/>
        <v>3.2222215954284164E-2</v>
      </c>
      <c r="BL29" s="35">
        <f t="shared" si="10"/>
        <v>0.1328433059361761</v>
      </c>
      <c r="BN29" s="30">
        <f t="shared" si="11"/>
        <v>0.22703798066045625</v>
      </c>
    </row>
    <row r="30" spans="1:66" x14ac:dyDescent="0.2">
      <c r="A30" s="9">
        <v>975.1</v>
      </c>
      <c r="B30" s="10">
        <v>960.1</v>
      </c>
      <c r="C30" s="9">
        <v>10.1</v>
      </c>
      <c r="D30" s="11">
        <v>97</v>
      </c>
      <c r="E30" s="43" t="s">
        <v>69</v>
      </c>
      <c r="F30" s="49">
        <v>1091581</v>
      </c>
      <c r="G30" s="36">
        <v>22063</v>
      </c>
      <c r="H30" s="36">
        <v>1375389</v>
      </c>
      <c r="I30" s="36">
        <v>111146</v>
      </c>
      <c r="J30" s="36">
        <v>37762</v>
      </c>
      <c r="K30" s="36">
        <v>13008</v>
      </c>
      <c r="L30" s="36">
        <v>11233</v>
      </c>
      <c r="M30" s="36">
        <v>127272</v>
      </c>
      <c r="N30" s="36"/>
      <c r="O30" s="36"/>
      <c r="P30" s="36"/>
      <c r="Q30" s="36"/>
      <c r="R30" s="36">
        <v>12070</v>
      </c>
      <c r="S30" s="36">
        <v>8039</v>
      </c>
      <c r="T30" s="36">
        <v>7601</v>
      </c>
      <c r="U30" s="36">
        <v>8683</v>
      </c>
      <c r="V30" s="36">
        <v>1075</v>
      </c>
      <c r="W30" s="36">
        <v>2574</v>
      </c>
      <c r="X30" s="36">
        <v>54742</v>
      </c>
      <c r="Y30" s="36">
        <v>10260</v>
      </c>
      <c r="Z30" s="36">
        <v>5590</v>
      </c>
      <c r="AA30" s="13">
        <v>452209</v>
      </c>
      <c r="AB30" s="31"/>
      <c r="AC30" s="33">
        <f t="shared" si="12"/>
        <v>238.99861951591691</v>
      </c>
      <c r="AD30" s="33">
        <f t="shared" si="12"/>
        <v>4.8306323968442788</v>
      </c>
      <c r="AE30" s="33">
        <f t="shared" si="12"/>
        <v>301.13759061157845</v>
      </c>
      <c r="AF30" s="33">
        <f t="shared" si="12"/>
        <v>24.335107119596348</v>
      </c>
      <c r="AG30" s="33">
        <f t="shared" si="12"/>
        <v>8.2678847196498051</v>
      </c>
      <c r="AH30" s="33">
        <f t="shared" si="12"/>
        <v>2.8480653681797752</v>
      </c>
      <c r="AI30" s="33">
        <f t="shared" si="12"/>
        <v>2.4594340621743096</v>
      </c>
      <c r="AJ30" s="33">
        <f t="shared" si="12"/>
        <v>27.865849903057839</v>
      </c>
      <c r="AK30" s="33">
        <f t="shared" si="12"/>
        <v>0</v>
      </c>
      <c r="AL30" s="33">
        <f t="shared" si="12"/>
        <v>0</v>
      </c>
      <c r="AM30" s="33">
        <f t="shared" si="12"/>
        <v>0</v>
      </c>
      <c r="AN30" s="33">
        <f t="shared" si="12"/>
        <v>0</v>
      </c>
      <c r="AO30" s="33">
        <f t="shared" si="12"/>
        <v>2.6426928808371684</v>
      </c>
      <c r="AP30" s="33">
        <f t="shared" si="12"/>
        <v>1.7601166585791215</v>
      </c>
      <c r="AQ30" s="33">
        <f t="shared" si="12"/>
        <v>1.664217778561998</v>
      </c>
      <c r="AR30" s="33">
        <f t="shared" si="12"/>
        <v>1.9011186648143443</v>
      </c>
      <c r="AS30" s="33">
        <f t="shared" si="13"/>
        <v>0.2353682557497892</v>
      </c>
      <c r="AT30" s="33">
        <f t="shared" si="13"/>
        <v>0.56357013051158833</v>
      </c>
      <c r="AU30" s="33">
        <f t="shared" si="13"/>
        <v>11.985608424423221</v>
      </c>
      <c r="AV30" s="33">
        <f t="shared" si="13"/>
        <v>2.2463984223189186</v>
      </c>
      <c r="AW30" s="33">
        <f t="shared" si="13"/>
        <v>1.223914929898904</v>
      </c>
      <c r="AX30" s="31"/>
      <c r="AY30" s="34">
        <f t="shared" si="2"/>
        <v>54.548290110927198</v>
      </c>
      <c r="AZ30" s="31"/>
      <c r="BA30" s="35">
        <f t="shared" si="3"/>
        <v>0.16349908079853664</v>
      </c>
      <c r="BB30" s="33">
        <f t="shared" si="4"/>
        <v>11.380164606906185</v>
      </c>
      <c r="BC30" s="35">
        <f t="shared" si="15"/>
        <v>0.28994970621186106</v>
      </c>
      <c r="BD30" s="33">
        <f t="shared" si="6"/>
        <v>7.6110200328768594</v>
      </c>
      <c r="BE30" s="35">
        <f t="shared" si="16"/>
        <v>0.39587670331940056</v>
      </c>
      <c r="BF30" s="33">
        <f t="shared" si="8"/>
        <v>11.468270726550314</v>
      </c>
      <c r="BG30" s="33"/>
      <c r="BH30" s="31"/>
      <c r="BI30" s="35">
        <f t="shared" si="17"/>
        <v>0.21972473197692854</v>
      </c>
      <c r="BJ30" s="35">
        <f t="shared" si="17"/>
        <v>4.1181830223289008E-2</v>
      </c>
      <c r="BK30" s="35">
        <f t="shared" si="17"/>
        <v>2.2437273971558046E-2</v>
      </c>
      <c r="BL30" s="35">
        <f t="shared" si="10"/>
        <v>4.8446850954687946E-2</v>
      </c>
      <c r="BN30" s="30">
        <f t="shared" si="11"/>
        <v>0.30371713508612874</v>
      </c>
    </row>
    <row r="31" spans="1:66" x14ac:dyDescent="0.2">
      <c r="A31" s="9">
        <v>978.85</v>
      </c>
      <c r="B31" s="10">
        <v>963.85</v>
      </c>
      <c r="C31" s="9">
        <v>10.199999999999999</v>
      </c>
      <c r="D31" s="11">
        <v>97</v>
      </c>
      <c r="E31" s="43" t="s">
        <v>70</v>
      </c>
      <c r="F31" s="49">
        <v>1443500</v>
      </c>
      <c r="G31" s="36">
        <v>10606</v>
      </c>
      <c r="H31" s="36">
        <v>1277000</v>
      </c>
      <c r="I31" s="36">
        <v>56743</v>
      </c>
      <c r="J31" s="36">
        <v>17074</v>
      </c>
      <c r="K31" s="36">
        <v>10620</v>
      </c>
      <c r="L31" s="36">
        <v>127238</v>
      </c>
      <c r="M31" s="36">
        <v>39897</v>
      </c>
      <c r="N31" s="36">
        <v>3859</v>
      </c>
      <c r="O31" s="36">
        <v>6638</v>
      </c>
      <c r="P31" s="36"/>
      <c r="Q31" s="36"/>
      <c r="R31" s="36">
        <v>207355</v>
      </c>
      <c r="S31" s="36">
        <v>54816</v>
      </c>
      <c r="T31" s="36">
        <v>39647</v>
      </c>
      <c r="U31" s="36">
        <v>33255</v>
      </c>
      <c r="V31" s="36">
        <v>7639</v>
      </c>
      <c r="W31" s="36">
        <v>10146</v>
      </c>
      <c r="X31" s="36">
        <v>381408</v>
      </c>
      <c r="Y31" s="36">
        <v>63623</v>
      </c>
      <c r="Z31" s="36">
        <v>32646</v>
      </c>
      <c r="AA31" s="13">
        <v>405553</v>
      </c>
      <c r="AB31" s="31"/>
      <c r="AC31" s="33">
        <f t="shared" si="12"/>
        <v>348.95465658776357</v>
      </c>
      <c r="AD31" s="33">
        <f t="shared" si="12"/>
        <v>2.5639162367646828</v>
      </c>
      <c r="AE31" s="33">
        <f t="shared" si="12"/>
        <v>308.70460440774093</v>
      </c>
      <c r="AF31" s="33">
        <f t="shared" si="12"/>
        <v>13.717169434540676</v>
      </c>
      <c r="AG31" s="33">
        <f t="shared" si="12"/>
        <v>4.1275038493796146</v>
      </c>
      <c r="AH31" s="33">
        <f t="shared" si="12"/>
        <v>2.5673006255365767</v>
      </c>
      <c r="AI31" s="33">
        <f t="shared" si="12"/>
        <v>30.758775611301598</v>
      </c>
      <c r="AJ31" s="33">
        <f t="shared" si="12"/>
        <v>9.6447827737319027</v>
      </c>
      <c r="AK31" s="33">
        <f t="shared" si="12"/>
        <v>0.93288259076701052</v>
      </c>
      <c r="AL31" s="33">
        <f t="shared" si="12"/>
        <v>1.6046837619879282</v>
      </c>
      <c r="AM31" s="33">
        <f t="shared" si="12"/>
        <v>0</v>
      </c>
      <c r="AN31" s="33">
        <f t="shared" si="12"/>
        <v>0</v>
      </c>
      <c r="AO31" s="33">
        <f t="shared" si="12"/>
        <v>50.126423842574091</v>
      </c>
      <c r="AP31" s="33">
        <f t="shared" si="12"/>
        <v>13.251332494295008</v>
      </c>
      <c r="AQ31" s="33">
        <f t="shared" si="12"/>
        <v>9.5843472599480855</v>
      </c>
      <c r="AR31" s="33">
        <f t="shared" si="12"/>
        <v>8.0391320435234341</v>
      </c>
      <c r="AS31" s="33">
        <f t="shared" si="13"/>
        <v>1.8466675591783344</v>
      </c>
      <c r="AT31" s="33">
        <f t="shared" si="13"/>
        <v>2.4527148914024584</v>
      </c>
      <c r="AU31" s="33">
        <f t="shared" si="13"/>
        <v>92.202353765033408</v>
      </c>
      <c r="AV31" s="33">
        <f t="shared" si="13"/>
        <v>15.380354773871341</v>
      </c>
      <c r="AW31" s="33">
        <f t="shared" si="13"/>
        <v>7.8919111319460544</v>
      </c>
      <c r="AX31" s="31"/>
      <c r="AY31" s="34">
        <f t="shared" si="2"/>
        <v>243.71636249956066</v>
      </c>
      <c r="AZ31" s="31"/>
      <c r="BA31" s="35">
        <f t="shared" si="3"/>
        <v>0.35964376053027797</v>
      </c>
      <c r="BB31" s="33">
        <f t="shared" si="4"/>
        <v>10.505342160574587</v>
      </c>
      <c r="BC31" s="35">
        <f t="shared" si="15"/>
        <v>-0.60596490961324678</v>
      </c>
      <c r="BD31" s="33">
        <f t="shared" si="6"/>
        <v>6.1865157937149382</v>
      </c>
      <c r="BE31" s="35">
        <f t="shared" si="16"/>
        <v>0.4029754953021264</v>
      </c>
      <c r="BF31" s="33">
        <f t="shared" si="8"/>
        <v>11.867222835979506</v>
      </c>
      <c r="BG31" s="31"/>
      <c r="BH31" s="31"/>
      <c r="BI31" s="35">
        <f t="shared" si="17"/>
        <v>0.37831827465092588</v>
      </c>
      <c r="BJ31" s="35">
        <f t="shared" si="17"/>
        <v>6.3107600228930333E-2</v>
      </c>
      <c r="BK31" s="35">
        <f t="shared" si="17"/>
        <v>3.2381539963121188E-2</v>
      </c>
      <c r="BL31" s="35">
        <f t="shared" si="10"/>
        <v>0.20567525023136049</v>
      </c>
      <c r="BN31" s="30">
        <f t="shared" si="11"/>
        <v>0.26987901866742592</v>
      </c>
    </row>
    <row r="32" spans="1:66" x14ac:dyDescent="0.2">
      <c r="A32" s="9">
        <v>964.02</v>
      </c>
      <c r="B32" s="10">
        <v>964.02</v>
      </c>
      <c r="C32" s="9">
        <v>10</v>
      </c>
      <c r="D32" s="11">
        <v>97</v>
      </c>
      <c r="E32" s="43" t="s">
        <v>71</v>
      </c>
      <c r="F32" s="49">
        <v>1089000</v>
      </c>
      <c r="G32" s="36">
        <v>14742</v>
      </c>
      <c r="H32" s="36">
        <v>1267000</v>
      </c>
      <c r="I32" s="36">
        <v>78135</v>
      </c>
      <c r="J32" s="36">
        <v>22633</v>
      </c>
      <c r="K32" s="36">
        <v>10686</v>
      </c>
      <c r="L32" s="36">
        <v>15690</v>
      </c>
      <c r="M32" s="36">
        <v>16567</v>
      </c>
      <c r="N32" s="36"/>
      <c r="O32" s="36"/>
      <c r="P32" s="36"/>
      <c r="Q32" s="36"/>
      <c r="R32" s="36">
        <v>21353</v>
      </c>
      <c r="S32" s="36">
        <v>16043</v>
      </c>
      <c r="T32" s="36">
        <v>11930</v>
      </c>
      <c r="U32" s="36">
        <v>10545</v>
      </c>
      <c r="V32" s="36">
        <v>1744</v>
      </c>
      <c r="W32" s="36">
        <v>3718</v>
      </c>
      <c r="X32" s="36">
        <v>132458</v>
      </c>
      <c r="Y32" s="36">
        <v>17904</v>
      </c>
      <c r="Z32" s="36">
        <v>9307</v>
      </c>
      <c r="AA32" s="13">
        <v>525769</v>
      </c>
      <c r="AB32" s="31"/>
      <c r="AC32" s="33">
        <f t="shared" si="12"/>
        <v>207.12518235194548</v>
      </c>
      <c r="AD32" s="33">
        <f t="shared" si="12"/>
        <v>2.803892964400716</v>
      </c>
      <c r="AE32" s="33">
        <f t="shared" si="12"/>
        <v>240.98035449027992</v>
      </c>
      <c r="AF32" s="33">
        <f t="shared" si="12"/>
        <v>14.861089185554874</v>
      </c>
      <c r="AG32" s="33">
        <f t="shared" si="12"/>
        <v>4.3047421966681183</v>
      </c>
      <c r="AH32" s="33">
        <f t="shared" si="12"/>
        <v>2.0324515138777675</v>
      </c>
      <c r="AI32" s="33">
        <f t="shared" si="12"/>
        <v>2.9842002856767893</v>
      </c>
      <c r="AJ32" s="33">
        <f t="shared" si="12"/>
        <v>3.1510035776167857</v>
      </c>
      <c r="AK32" s="33">
        <f t="shared" si="12"/>
        <v>0</v>
      </c>
      <c r="AL32" s="33">
        <f t="shared" si="12"/>
        <v>0</v>
      </c>
      <c r="AM32" s="33">
        <f t="shared" si="12"/>
        <v>0</v>
      </c>
      <c r="AN32" s="33">
        <f t="shared" si="12"/>
        <v>0</v>
      </c>
      <c r="AO32" s="33">
        <f t="shared" si="12"/>
        <v>4.0612892734261621</v>
      </c>
      <c r="AP32" s="33">
        <f t="shared" si="12"/>
        <v>3.0513400371646102</v>
      </c>
      <c r="AQ32" s="33">
        <f t="shared" si="12"/>
        <v>2.2690573236535436</v>
      </c>
      <c r="AR32" s="33">
        <f t="shared" si="12"/>
        <v>2.0056336528018961</v>
      </c>
      <c r="AS32" s="33">
        <f t="shared" si="13"/>
        <v>0.33170460791716516</v>
      </c>
      <c r="AT32" s="33">
        <f t="shared" si="13"/>
        <v>0.70715466297936924</v>
      </c>
      <c r="AU32" s="33">
        <f t="shared" si="13"/>
        <v>25.19319320842423</v>
      </c>
      <c r="AV32" s="33">
        <f t="shared" si="13"/>
        <v>3.4052977638468604</v>
      </c>
      <c r="AW32" s="33">
        <f t="shared" si="13"/>
        <v>1.7701690286038165</v>
      </c>
      <c r="AX32" s="31"/>
      <c r="AY32" s="34">
        <f t="shared" si="2"/>
        <v>48.930043422111225</v>
      </c>
      <c r="AZ32" s="31"/>
      <c r="BA32" s="35">
        <f t="shared" si="3"/>
        <v>0.1565403749174161</v>
      </c>
      <c r="BB32" s="33">
        <f t="shared" si="4"/>
        <v>16.647648595384418</v>
      </c>
      <c r="BC32" s="35">
        <f t="shared" si="15"/>
        <v>-0.47959052987531631</v>
      </c>
      <c r="BD32" s="33">
        <f t="shared" si="6"/>
        <v>6.3874510574982475</v>
      </c>
      <c r="BE32" s="35">
        <f t="shared" si="16"/>
        <v>0.38084408380614282</v>
      </c>
      <c r="BF32" s="33">
        <f t="shared" si="8"/>
        <v>10.623437509905228</v>
      </c>
      <c r="BG32" s="31"/>
      <c r="BH32" s="31"/>
      <c r="BI32" s="35">
        <f t="shared" si="17"/>
        <v>0.51488188945770608</v>
      </c>
      <c r="BJ32" s="35">
        <f t="shared" si="17"/>
        <v>6.9595232819843034E-2</v>
      </c>
      <c r="BK32" s="35">
        <f t="shared" si="17"/>
        <v>3.6177548696061171E-2</v>
      </c>
      <c r="BL32" s="35">
        <f t="shared" si="10"/>
        <v>8.3001955227999802E-2</v>
      </c>
      <c r="BN32" s="30">
        <f t="shared" si="11"/>
        <v>0.22871064514714817</v>
      </c>
    </row>
    <row r="33" spans="1:66" x14ac:dyDescent="0.2">
      <c r="A33" s="4">
        <v>980.8</v>
      </c>
      <c r="B33" s="4">
        <v>965.8</v>
      </c>
      <c r="C33" s="7">
        <v>10.1</v>
      </c>
      <c r="D33" s="14">
        <v>98</v>
      </c>
      <c r="E33" s="42" t="s">
        <v>72</v>
      </c>
      <c r="F33" s="46">
        <v>467526</v>
      </c>
      <c r="G33" s="27">
        <v>12002</v>
      </c>
      <c r="H33" s="27">
        <v>679161</v>
      </c>
      <c r="I33" s="27">
        <v>49347</v>
      </c>
      <c r="J33" s="27">
        <v>25266</v>
      </c>
      <c r="K33" s="27">
        <v>25319</v>
      </c>
      <c r="L33" s="27">
        <v>166808</v>
      </c>
      <c r="M33" s="27">
        <v>57955</v>
      </c>
      <c r="N33" s="27"/>
      <c r="O33" s="27"/>
      <c r="P33" s="27"/>
      <c r="Q33" s="27"/>
      <c r="R33" s="27">
        <v>500748</v>
      </c>
      <c r="S33" s="27">
        <v>107388</v>
      </c>
      <c r="T33" s="27">
        <v>54575</v>
      </c>
      <c r="U33" s="27">
        <v>27763</v>
      </c>
      <c r="V33" s="27">
        <v>16521</v>
      </c>
      <c r="W33" s="27">
        <v>5502</v>
      </c>
      <c r="X33" s="27">
        <v>932328</v>
      </c>
      <c r="Y33" s="27">
        <v>106649</v>
      </c>
      <c r="Z33" s="27">
        <v>44862</v>
      </c>
      <c r="AA33" s="16">
        <v>1013000</v>
      </c>
      <c r="AC33" s="28">
        <f t="shared" ref="AC33:AR54" si="18">((F33/$AA33)*500*2)/$C33</f>
        <v>45.69565939812145</v>
      </c>
      <c r="AD33" s="28">
        <f t="shared" si="18"/>
        <v>1.173066961187728</v>
      </c>
      <c r="AE33" s="28">
        <f t="shared" si="18"/>
        <v>66.380714083254333</v>
      </c>
      <c r="AF33" s="28">
        <f t="shared" si="18"/>
        <v>4.8231407543518428</v>
      </c>
      <c r="AG33" s="28">
        <f t="shared" si="18"/>
        <v>2.4694809066296566</v>
      </c>
      <c r="AH33" s="28">
        <f t="shared" si="18"/>
        <v>2.4746610890111715</v>
      </c>
      <c r="AI33" s="28">
        <f t="shared" si="18"/>
        <v>16.303695522563114</v>
      </c>
      <c r="AJ33" s="28">
        <f t="shared" si="18"/>
        <v>5.6644805645421412</v>
      </c>
      <c r="AK33" s="28">
        <f t="shared" si="18"/>
        <v>0</v>
      </c>
      <c r="AL33" s="28">
        <f t="shared" si="18"/>
        <v>0</v>
      </c>
      <c r="AM33" s="28">
        <f t="shared" si="18"/>
        <v>0</v>
      </c>
      <c r="AN33" s="28">
        <f t="shared" si="18"/>
        <v>0</v>
      </c>
      <c r="AO33" s="28">
        <f t="shared" si="18"/>
        <v>48.942754097719742</v>
      </c>
      <c r="AP33" s="28">
        <f t="shared" si="18"/>
        <v>10.496026897852667</v>
      </c>
      <c r="AQ33" s="28">
        <f t="shared" si="18"/>
        <v>5.3341217636077536</v>
      </c>
      <c r="AR33" s="28">
        <f t="shared" si="18"/>
        <v>2.7135359143021907</v>
      </c>
      <c r="AS33" s="28">
        <f t="shared" si="13"/>
        <v>1.6147508136795909</v>
      </c>
      <c r="AT33" s="28">
        <f t="shared" si="13"/>
        <v>0.53776157477544395</v>
      </c>
      <c r="AU33" s="28">
        <f t="shared" si="13"/>
        <v>91.125076969691051</v>
      </c>
      <c r="AV33" s="28">
        <f t="shared" si="13"/>
        <v>10.423797562382102</v>
      </c>
      <c r="AW33" s="28">
        <f t="shared" si="13"/>
        <v>4.3847800377273662</v>
      </c>
      <c r="AY33" s="29">
        <f t="shared" si="2"/>
        <v>197.54078171884316</v>
      </c>
      <c r="BA33" s="30">
        <f t="shared" si="3"/>
        <v>0.79060558870596076</v>
      </c>
      <c r="BB33" s="28">
        <f t="shared" si="4"/>
        <v>10.10250251472095</v>
      </c>
      <c r="BC33" s="30">
        <f t="shared" si="15"/>
        <v>-0.81764303941726846</v>
      </c>
      <c r="BD33" s="28">
        <f t="shared" si="6"/>
        <v>5.8499475673265433</v>
      </c>
      <c r="BE33" s="30">
        <f t="shared" si="16"/>
        <v>0.55914199438955103</v>
      </c>
      <c r="BF33" s="28">
        <f t="shared" si="8"/>
        <v>20.643780084692771</v>
      </c>
      <c r="BI33" s="30">
        <f t="shared" si="17"/>
        <v>0.46129754158504854</v>
      </c>
      <c r="BJ33" s="30">
        <f t="shared" si="17"/>
        <v>5.2767825821496125E-2</v>
      </c>
      <c r="BK33" s="30">
        <f t="shared" si="17"/>
        <v>2.2196834494500269E-2</v>
      </c>
      <c r="BL33" s="30">
        <f t="shared" si="10"/>
        <v>0.24776025320877404</v>
      </c>
      <c r="BN33" s="30">
        <f t="shared" si="11"/>
        <v>0.18118281405264067</v>
      </c>
    </row>
    <row r="34" spans="1:66" x14ac:dyDescent="0.2">
      <c r="A34" s="4">
        <v>981.8</v>
      </c>
      <c r="B34" s="4">
        <v>966.8</v>
      </c>
      <c r="C34" s="7">
        <v>10.199999999999999</v>
      </c>
      <c r="D34" s="14">
        <v>98</v>
      </c>
      <c r="E34" s="42" t="s">
        <v>73</v>
      </c>
      <c r="F34" s="46">
        <v>442571</v>
      </c>
      <c r="G34" s="27">
        <v>4786</v>
      </c>
      <c r="H34" s="27">
        <v>593154</v>
      </c>
      <c r="I34" s="27">
        <v>26634</v>
      </c>
      <c r="J34" s="27">
        <v>8370</v>
      </c>
      <c r="K34" s="27">
        <v>5547</v>
      </c>
      <c r="L34" s="27">
        <v>45721</v>
      </c>
      <c r="M34" s="27">
        <v>13732</v>
      </c>
      <c r="N34" s="27"/>
      <c r="O34" s="27"/>
      <c r="P34" s="27"/>
      <c r="Q34" s="27"/>
      <c r="R34" s="27">
        <v>91539</v>
      </c>
      <c r="S34" s="27">
        <v>23496</v>
      </c>
      <c r="T34" s="27">
        <v>12207</v>
      </c>
      <c r="U34" s="27">
        <v>9989</v>
      </c>
      <c r="V34" s="27">
        <v>3390</v>
      </c>
      <c r="W34" s="27">
        <v>2554</v>
      </c>
      <c r="X34" s="27">
        <v>154912</v>
      </c>
      <c r="Y34" s="27">
        <v>19834</v>
      </c>
      <c r="Z34" s="27">
        <v>11192</v>
      </c>
      <c r="AA34" s="16">
        <v>736599</v>
      </c>
      <c r="AC34" s="28">
        <f t="shared" si="18"/>
        <v>58.904931618818651</v>
      </c>
      <c r="AD34" s="28">
        <f t="shared" si="18"/>
        <v>0.63700288253786641</v>
      </c>
      <c r="AE34" s="28">
        <f t="shared" si="18"/>
        <v>78.94709732320635</v>
      </c>
      <c r="AF34" s="28">
        <f t="shared" si="18"/>
        <v>3.5449090625811817</v>
      </c>
      <c r="AG34" s="28">
        <f t="shared" si="18"/>
        <v>1.1140230102051696</v>
      </c>
      <c r="AH34" s="28">
        <f t="shared" si="18"/>
        <v>0.73828980138686684</v>
      </c>
      <c r="AI34" s="28">
        <f t="shared" si="18"/>
        <v>6.085334056104009</v>
      </c>
      <c r="AJ34" s="28">
        <f t="shared" si="18"/>
        <v>1.8276898418324239</v>
      </c>
      <c r="AK34" s="28">
        <f t="shared" si="18"/>
        <v>0</v>
      </c>
      <c r="AL34" s="28">
        <f t="shared" si="18"/>
        <v>0</v>
      </c>
      <c r="AM34" s="28">
        <f t="shared" si="18"/>
        <v>0</v>
      </c>
      <c r="AN34" s="28">
        <f t="shared" si="18"/>
        <v>0</v>
      </c>
      <c r="AO34" s="28">
        <f t="shared" si="18"/>
        <v>12.183578534190087</v>
      </c>
      <c r="AP34" s="28">
        <f t="shared" si="18"/>
        <v>3.1272502566046194</v>
      </c>
      <c r="AQ34" s="28">
        <f t="shared" si="18"/>
        <v>1.6247167127329156</v>
      </c>
      <c r="AR34" s="28">
        <f t="shared" si="18"/>
        <v>1.3295072698852375</v>
      </c>
      <c r="AS34" s="28">
        <f t="shared" si="13"/>
        <v>0.45119928370316903</v>
      </c>
      <c r="AT34" s="28">
        <f t="shared" si="13"/>
        <v>0.33993007981648782</v>
      </c>
      <c r="AU34" s="28">
        <f t="shared" si="13"/>
        <v>20.61834319676263</v>
      </c>
      <c r="AV34" s="28">
        <f t="shared" si="13"/>
        <v>2.6398485524981283</v>
      </c>
      <c r="AW34" s="28">
        <f t="shared" si="13"/>
        <v>1.4896231218896365</v>
      </c>
      <c r="AY34" s="29">
        <f t="shared" si="2"/>
        <v>51.717020906019343</v>
      </c>
      <c r="BA34" s="30">
        <f t="shared" si="3"/>
        <v>0.426699966708594</v>
      </c>
      <c r="BB34" s="28">
        <f t="shared" si="4"/>
        <v>9.5626056319904471</v>
      </c>
      <c r="BC34" s="30">
        <f t="shared" si="15"/>
        <v>-0.68057226286650796</v>
      </c>
      <c r="BD34" s="28">
        <f t="shared" si="6"/>
        <v>6.0678901020422522</v>
      </c>
      <c r="BE34" s="30">
        <f t="shared" si="16"/>
        <v>0.41253280984626245</v>
      </c>
      <c r="BF34" s="28">
        <f t="shared" si="8"/>
        <v>12.40434391335995</v>
      </c>
      <c r="BI34" s="30">
        <f t="shared" si="17"/>
        <v>0.39867615797573641</v>
      </c>
      <c r="BJ34" s="30">
        <f t="shared" si="17"/>
        <v>5.1044095468980817E-2</v>
      </c>
      <c r="BK34" s="30">
        <f t="shared" si="17"/>
        <v>2.8803343576123491E-2</v>
      </c>
      <c r="BL34" s="30">
        <f t="shared" si="10"/>
        <v>0.23558160003705933</v>
      </c>
      <c r="BN34" s="30">
        <f t="shared" si="11"/>
        <v>0.22705417935010594</v>
      </c>
    </row>
    <row r="35" spans="1:66" x14ac:dyDescent="0.2">
      <c r="A35" s="4">
        <v>983.5</v>
      </c>
      <c r="B35" s="4">
        <v>968.5</v>
      </c>
      <c r="C35" s="7">
        <v>10.199999999999999</v>
      </c>
      <c r="D35" s="14">
        <v>98</v>
      </c>
      <c r="E35" s="42" t="s">
        <v>74</v>
      </c>
      <c r="F35" s="46">
        <v>398887</v>
      </c>
      <c r="G35" s="27">
        <v>5979</v>
      </c>
      <c r="H35" s="27">
        <v>365884</v>
      </c>
      <c r="I35" s="27">
        <v>19842</v>
      </c>
      <c r="J35" s="27">
        <v>7538</v>
      </c>
      <c r="K35" s="27">
        <v>6276</v>
      </c>
      <c r="L35" s="27">
        <v>31816</v>
      </c>
      <c r="M35" s="27">
        <v>12294</v>
      </c>
      <c r="N35" s="27"/>
      <c r="O35" s="27"/>
      <c r="P35" s="27"/>
      <c r="Q35" s="27"/>
      <c r="R35" s="27">
        <v>85781</v>
      </c>
      <c r="S35" s="27">
        <v>20342</v>
      </c>
      <c r="T35" s="27">
        <v>114708</v>
      </c>
      <c r="U35" s="27">
        <v>9621</v>
      </c>
      <c r="V35" s="27">
        <v>3336</v>
      </c>
      <c r="W35" s="27">
        <v>2617</v>
      </c>
      <c r="X35" s="27">
        <v>246307</v>
      </c>
      <c r="Y35" s="27">
        <v>22407</v>
      </c>
      <c r="Z35" s="27">
        <v>11680</v>
      </c>
      <c r="AA35" s="16">
        <v>521824</v>
      </c>
      <c r="AC35" s="28">
        <f t="shared" si="18"/>
        <v>74.942065959884914</v>
      </c>
      <c r="AD35" s="28">
        <f t="shared" si="18"/>
        <v>1.1233221748870028</v>
      </c>
      <c r="AE35" s="28">
        <f t="shared" si="18"/>
        <v>68.741530462678725</v>
      </c>
      <c r="AF35" s="28">
        <f t="shared" si="18"/>
        <v>3.7278739913209415</v>
      </c>
      <c r="AG35" s="28">
        <f t="shared" si="18"/>
        <v>1.4162238759488588</v>
      </c>
      <c r="AH35" s="28">
        <f t="shared" si="18"/>
        <v>1.1791219216576065</v>
      </c>
      <c r="AI35" s="28">
        <f t="shared" si="18"/>
        <v>5.9775243880590203</v>
      </c>
      <c r="AJ35" s="28">
        <f t="shared" si="18"/>
        <v>2.3097713360195371</v>
      </c>
      <c r="AK35" s="28">
        <f t="shared" si="18"/>
        <v>0</v>
      </c>
      <c r="AL35" s="28">
        <f t="shared" si="18"/>
        <v>0</v>
      </c>
      <c r="AM35" s="28">
        <f t="shared" si="18"/>
        <v>0</v>
      </c>
      <c r="AN35" s="28">
        <f t="shared" si="18"/>
        <v>0</v>
      </c>
      <c r="AO35" s="28">
        <f t="shared" si="18"/>
        <v>16.116357164071246</v>
      </c>
      <c r="AP35" s="28">
        <f t="shared" si="18"/>
        <v>3.8218129589482204</v>
      </c>
      <c r="AQ35" s="28">
        <f t="shared" si="18"/>
        <v>21.551102197179848</v>
      </c>
      <c r="AR35" s="28">
        <f t="shared" si="18"/>
        <v>1.8075736150841033</v>
      </c>
      <c r="AS35" s="28">
        <f t="shared" si="13"/>
        <v>0.62676079200920587</v>
      </c>
      <c r="AT35" s="28">
        <f t="shared" si="13"/>
        <v>0.49167655656117848</v>
      </c>
      <c r="AU35" s="28">
        <f t="shared" si="13"/>
        <v>46.275650598744434</v>
      </c>
      <c r="AV35" s="28">
        <f t="shared" si="13"/>
        <v>4.2097808952488833</v>
      </c>
      <c r="AW35" s="28">
        <f t="shared" si="13"/>
        <v>2.1944142837732383</v>
      </c>
      <c r="AY35" s="29">
        <f t="shared" si="2"/>
        <v>105.38242478569892</v>
      </c>
      <c r="BA35" s="30">
        <f t="shared" si="3"/>
        <v>0.4985246917693264</v>
      </c>
      <c r="BB35" s="28">
        <f t="shared" si="4"/>
        <v>12.056080273270709</v>
      </c>
      <c r="BC35" s="30">
        <f t="shared" si="15"/>
        <v>-0.80852350183648525</v>
      </c>
      <c r="BD35" s="28">
        <f t="shared" si="6"/>
        <v>5.8644476320799885</v>
      </c>
      <c r="BE35" s="30">
        <f t="shared" si="16"/>
        <v>0.49938185946764224</v>
      </c>
      <c r="BF35" s="28">
        <f t="shared" si="8"/>
        <v>17.285260502081499</v>
      </c>
      <c r="BI35" s="30">
        <f t="shared" si="17"/>
        <v>0.43912114086242154</v>
      </c>
      <c r="BJ35" s="30">
        <f t="shared" si="17"/>
        <v>3.9947656393461331E-2</v>
      </c>
      <c r="BK35" s="30">
        <f t="shared" si="17"/>
        <v>2.0823342110752367E-2</v>
      </c>
      <c r="BL35" s="30">
        <f t="shared" si="10"/>
        <v>0.15293211554815486</v>
      </c>
      <c r="BN35" s="30">
        <f t="shared" si="11"/>
        <v>0.16322389209469532</v>
      </c>
    </row>
    <row r="36" spans="1:66" x14ac:dyDescent="0.2">
      <c r="A36" s="4">
        <v>984.5</v>
      </c>
      <c r="B36" s="4">
        <v>969.5</v>
      </c>
      <c r="C36" s="7">
        <v>10.1</v>
      </c>
      <c r="D36" s="14">
        <v>98</v>
      </c>
      <c r="E36" s="42" t="s">
        <v>75</v>
      </c>
      <c r="F36" s="46">
        <v>231082</v>
      </c>
      <c r="G36" s="27">
        <v>4008</v>
      </c>
      <c r="H36" s="27">
        <v>294530</v>
      </c>
      <c r="I36" s="27">
        <v>14103</v>
      </c>
      <c r="J36" s="27">
        <v>4746</v>
      </c>
      <c r="K36" s="27">
        <v>4073</v>
      </c>
      <c r="L36" s="27">
        <v>36100</v>
      </c>
      <c r="M36" s="27">
        <v>8776</v>
      </c>
      <c r="N36" s="27"/>
      <c r="O36" s="27"/>
      <c r="P36" s="27"/>
      <c r="Q36" s="27"/>
      <c r="R36" s="27">
        <v>78223</v>
      </c>
      <c r="S36" s="27">
        <v>26074</v>
      </c>
      <c r="T36" s="27">
        <v>9728</v>
      </c>
      <c r="U36" s="27">
        <v>5734</v>
      </c>
      <c r="V36" s="27">
        <v>2158</v>
      </c>
      <c r="W36" s="27">
        <v>1595</v>
      </c>
      <c r="X36" s="27">
        <v>153020</v>
      </c>
      <c r="Y36" s="27">
        <v>14849</v>
      </c>
      <c r="Z36" s="27">
        <v>7678</v>
      </c>
      <c r="AA36" s="16">
        <v>262094</v>
      </c>
      <c r="AC36" s="28">
        <f t="shared" si="18"/>
        <v>87.294657415255827</v>
      </c>
      <c r="AD36" s="28">
        <f t="shared" si="18"/>
        <v>1.5140815248281794</v>
      </c>
      <c r="AE36" s="28">
        <f t="shared" si="18"/>
        <v>111.26308171348396</v>
      </c>
      <c r="AF36" s="28">
        <f t="shared" si="18"/>
        <v>5.3276177007614312</v>
      </c>
      <c r="AG36" s="28">
        <f t="shared" si="18"/>
        <v>1.7928719852381585</v>
      </c>
      <c r="AH36" s="28">
        <f t="shared" si="18"/>
        <v>1.5386362401759417</v>
      </c>
      <c r="AI36" s="28">
        <f t="shared" si="18"/>
        <v>13.637311139295726</v>
      </c>
      <c r="AJ36" s="28">
        <f t="shared" si="18"/>
        <v>3.3152643367994266</v>
      </c>
      <c r="AK36" s="28">
        <f t="shared" si="18"/>
        <v>0</v>
      </c>
      <c r="AL36" s="28">
        <f t="shared" si="18"/>
        <v>0</v>
      </c>
      <c r="AM36" s="28">
        <f t="shared" si="18"/>
        <v>0</v>
      </c>
      <c r="AN36" s="28">
        <f t="shared" si="18"/>
        <v>0</v>
      </c>
      <c r="AO36" s="28">
        <f t="shared" si="18"/>
        <v>29.549899979200273</v>
      </c>
      <c r="AP36" s="28">
        <f t="shared" si="18"/>
        <v>9.8498407381162547</v>
      </c>
      <c r="AQ36" s="28">
        <f t="shared" si="18"/>
        <v>3.6748964754312694</v>
      </c>
      <c r="AR36" s="28">
        <f t="shared" si="18"/>
        <v>2.1661036585241464</v>
      </c>
      <c r="AS36" s="28">
        <f t="shared" si="13"/>
        <v>0.81521654954571143</v>
      </c>
      <c r="AT36" s="28">
        <f t="shared" si="13"/>
        <v>0.60253493814893866</v>
      </c>
      <c r="AU36" s="28">
        <f t="shared" si="13"/>
        <v>57.805577577147709</v>
      </c>
      <c r="AV36" s="28">
        <f t="shared" si="13"/>
        <v>5.6094302799834415</v>
      </c>
      <c r="AW36" s="28">
        <f t="shared" si="13"/>
        <v>2.9004785298479945</v>
      </c>
      <c r="AY36" s="29">
        <f t="shared" si="2"/>
        <v>129.9265542020409</v>
      </c>
      <c r="BA36" s="30">
        <f t="shared" si="3"/>
        <v>0.56667385495288547</v>
      </c>
      <c r="BB36" s="28">
        <f t="shared" si="4"/>
        <v>10.159450041432246</v>
      </c>
      <c r="BC36" s="30">
        <f t="shared" si="15"/>
        <v>-0.72934267464942126</v>
      </c>
      <c r="BD36" s="28">
        <f t="shared" si="6"/>
        <v>5.990345147307421</v>
      </c>
      <c r="BE36" s="30">
        <f t="shared" si="16"/>
        <v>0.47630894912736726</v>
      </c>
      <c r="BF36" s="28">
        <f t="shared" si="8"/>
        <v>15.988562940958042</v>
      </c>
      <c r="BI36" s="30">
        <f t="shared" si="17"/>
        <v>0.444909648625467</v>
      </c>
      <c r="BJ36" s="30">
        <f t="shared" si="17"/>
        <v>4.3173855525026533E-2</v>
      </c>
      <c r="BK36" s="30">
        <f t="shared" si="17"/>
        <v>2.232398563682091E-2</v>
      </c>
      <c r="BL36" s="30">
        <f t="shared" si="10"/>
        <v>0.22743541657580649</v>
      </c>
      <c r="BN36" s="30">
        <f t="shared" si="11"/>
        <v>0.17206218277726193</v>
      </c>
    </row>
    <row r="37" spans="1:66" x14ac:dyDescent="0.2">
      <c r="A37" s="4">
        <v>986.15</v>
      </c>
      <c r="B37" s="15">
        <v>971.06399999999996</v>
      </c>
      <c r="C37" s="7">
        <v>10</v>
      </c>
      <c r="D37" s="14">
        <v>98</v>
      </c>
      <c r="E37" s="4" t="s">
        <v>76</v>
      </c>
      <c r="F37" s="50">
        <v>36676100000</v>
      </c>
      <c r="G37" s="16">
        <v>342874316</v>
      </c>
      <c r="H37" s="16">
        <v>43420800000</v>
      </c>
      <c r="I37" s="16">
        <v>2333730000</v>
      </c>
      <c r="J37" s="16">
        <v>800928467</v>
      </c>
      <c r="K37" s="16">
        <v>623497070</v>
      </c>
      <c r="L37" s="16">
        <v>3620500000</v>
      </c>
      <c r="M37" s="16">
        <v>1567640000</v>
      </c>
      <c r="N37" s="16">
        <v>172690198</v>
      </c>
      <c r="O37" s="16">
        <v>238614063</v>
      </c>
      <c r="P37" s="27"/>
      <c r="Q37" s="27"/>
      <c r="R37" s="16">
        <v>9842460000</v>
      </c>
      <c r="S37" s="16">
        <v>2614040000</v>
      </c>
      <c r="T37" s="16">
        <v>1605600000</v>
      </c>
      <c r="U37" s="16">
        <v>1064140000</v>
      </c>
      <c r="V37" s="16">
        <v>378893896</v>
      </c>
      <c r="W37" s="16">
        <v>446655078</v>
      </c>
      <c r="X37" s="16">
        <v>23532200000</v>
      </c>
      <c r="Y37" s="16">
        <v>2618110000</v>
      </c>
      <c r="Z37" s="16">
        <v>1438280000</v>
      </c>
      <c r="AA37" s="16">
        <v>53648000000</v>
      </c>
      <c r="AC37" s="28">
        <f t="shared" si="18"/>
        <v>68.364337906352517</v>
      </c>
      <c r="AD37" s="28">
        <f t="shared" si="18"/>
        <v>0.63911854309573513</v>
      </c>
      <c r="AE37" s="28">
        <f t="shared" si="18"/>
        <v>80.93647479868774</v>
      </c>
      <c r="AF37" s="28">
        <f t="shared" si="18"/>
        <v>4.3500782881002085</v>
      </c>
      <c r="AG37" s="28">
        <f t="shared" si="18"/>
        <v>1.4929325734416941</v>
      </c>
      <c r="AH37" s="28">
        <f t="shared" si="18"/>
        <v>1.1622000260960335</v>
      </c>
      <c r="AI37" s="28">
        <f t="shared" si="18"/>
        <v>6.7486206382344163</v>
      </c>
      <c r="AJ37" s="28">
        <f t="shared" si="18"/>
        <v>2.9220847002684165</v>
      </c>
      <c r="AK37" s="28">
        <f t="shared" si="18"/>
        <v>0.32189494109752459</v>
      </c>
      <c r="AL37" s="28">
        <f t="shared" si="18"/>
        <v>0.4447771827467939</v>
      </c>
      <c r="AM37" s="28">
        <f t="shared" si="18"/>
        <v>0</v>
      </c>
      <c r="AN37" s="28">
        <f t="shared" si="18"/>
        <v>0</v>
      </c>
      <c r="AO37" s="28">
        <f t="shared" si="18"/>
        <v>18.346368923352223</v>
      </c>
      <c r="AP37" s="28">
        <f t="shared" si="18"/>
        <v>4.8725767968982998</v>
      </c>
      <c r="AQ37" s="28">
        <f t="shared" si="18"/>
        <v>2.9928422308380553</v>
      </c>
      <c r="AR37" s="28">
        <f t="shared" si="18"/>
        <v>1.9835594989561589</v>
      </c>
      <c r="AS37" s="28">
        <f t="shared" si="13"/>
        <v>0.70625912615568143</v>
      </c>
      <c r="AT37" s="28">
        <f t="shared" si="13"/>
        <v>0.83256613107664779</v>
      </c>
      <c r="AU37" s="28">
        <f t="shared" si="13"/>
        <v>43.864076946018493</v>
      </c>
      <c r="AV37" s="28">
        <f t="shared" si="13"/>
        <v>4.8801632866090063</v>
      </c>
      <c r="AW37" s="28">
        <f t="shared" si="13"/>
        <v>2.6809573516254099</v>
      </c>
      <c r="AY37" s="29">
        <f t="shared" si="2"/>
        <v>91.596747753877125</v>
      </c>
      <c r="BA37" s="30">
        <f t="shared" si="3"/>
        <v>0.52890539522335311</v>
      </c>
      <c r="BB37" s="28">
        <f t="shared" si="4"/>
        <v>12.017232434290626</v>
      </c>
      <c r="BC37" s="30">
        <f t="shared" si="15"/>
        <v>-0.70071459851133966</v>
      </c>
      <c r="BD37" s="28">
        <f t="shared" si="6"/>
        <v>6.0358637883669708</v>
      </c>
      <c r="BE37" s="30">
        <f t="shared" si="16"/>
        <v>0.4309404994228897</v>
      </c>
      <c r="BF37" s="28">
        <f t="shared" si="8"/>
        <v>13.438856067566403</v>
      </c>
      <c r="BI37" s="30">
        <f t="shared" si="17"/>
        <v>0.47888247150305402</v>
      </c>
      <c r="BJ37" s="30">
        <f t="shared" si="17"/>
        <v>5.3278783431504953E-2</v>
      </c>
      <c r="BK37" s="30">
        <f t="shared" si="17"/>
        <v>2.9269132555112255E-2</v>
      </c>
      <c r="BL37" s="30">
        <f t="shared" si="10"/>
        <v>0.20029498178963076</v>
      </c>
      <c r="BN37" s="30">
        <f t="shared" si="11"/>
        <v>0.19916458216965782</v>
      </c>
    </row>
    <row r="38" spans="1:66" x14ac:dyDescent="0.2">
      <c r="A38" s="4">
        <v>987.15</v>
      </c>
      <c r="B38" s="8">
        <v>972</v>
      </c>
      <c r="C38" s="7">
        <v>10.199999999999999</v>
      </c>
      <c r="D38" s="14">
        <v>98</v>
      </c>
      <c r="E38" s="42" t="s">
        <v>77</v>
      </c>
      <c r="F38" s="46">
        <v>101231</v>
      </c>
      <c r="G38" s="27">
        <v>1147</v>
      </c>
      <c r="H38" s="27">
        <v>154486</v>
      </c>
      <c r="I38" s="27">
        <v>8865</v>
      </c>
      <c r="J38" s="27">
        <v>3004</v>
      </c>
      <c r="K38" s="27">
        <v>2179</v>
      </c>
      <c r="L38" s="27">
        <v>8546</v>
      </c>
      <c r="M38" s="27">
        <v>2724</v>
      </c>
      <c r="N38" s="27"/>
      <c r="O38" s="27"/>
      <c r="P38" s="27"/>
      <c r="Q38" s="27"/>
      <c r="R38" s="27">
        <v>18447</v>
      </c>
      <c r="S38" s="27">
        <v>4603</v>
      </c>
      <c r="T38" s="27">
        <v>2512</v>
      </c>
      <c r="U38" s="27">
        <v>1758</v>
      </c>
      <c r="V38" s="27"/>
      <c r="W38" s="27"/>
      <c r="X38" s="27">
        <v>35880</v>
      </c>
      <c r="Y38" s="27">
        <v>4349</v>
      </c>
      <c r="Z38" s="27">
        <v>2510</v>
      </c>
      <c r="AA38" s="16">
        <v>650019</v>
      </c>
      <c r="AC38" s="28">
        <f t="shared" si="18"/>
        <v>15.268181150300617</v>
      </c>
      <c r="AD38" s="28">
        <f t="shared" si="18"/>
        <v>0.1729964514762751</v>
      </c>
      <c r="AE38" s="28">
        <f t="shared" si="18"/>
        <v>23.300374719061757</v>
      </c>
      <c r="AF38" s="28">
        <f t="shared" si="18"/>
        <v>1.3370649889600512</v>
      </c>
      <c r="AG38" s="28">
        <f t="shared" si="18"/>
        <v>0.45307876219244153</v>
      </c>
      <c r="AH38" s="28">
        <f t="shared" si="18"/>
        <v>0.328648010258765</v>
      </c>
      <c r="AI38" s="28">
        <f t="shared" si="18"/>
        <v>1.2889517648790298</v>
      </c>
      <c r="AJ38" s="28">
        <f t="shared" si="18"/>
        <v>0.41084771911192097</v>
      </c>
      <c r="AK38" s="28">
        <f t="shared" si="18"/>
        <v>0</v>
      </c>
      <c r="AL38" s="28">
        <f t="shared" si="18"/>
        <v>0</v>
      </c>
      <c r="AM38" s="28">
        <f t="shared" si="18"/>
        <v>0</v>
      </c>
      <c r="AN38" s="28">
        <f t="shared" si="18"/>
        <v>0</v>
      </c>
      <c r="AO38" s="28">
        <f t="shared" si="18"/>
        <v>2.7822716132370071</v>
      </c>
      <c r="AP38" s="28">
        <f t="shared" si="18"/>
        <v>0.69424818321298554</v>
      </c>
      <c r="AQ38" s="28">
        <f t="shared" si="18"/>
        <v>0.37887278649381262</v>
      </c>
      <c r="AR38" s="28">
        <f t="shared" si="18"/>
        <v>0.26515062048412524</v>
      </c>
      <c r="AS38" s="28">
        <f t="shared" si="13"/>
        <v>0</v>
      </c>
      <c r="AT38" s="28">
        <f t="shared" si="13"/>
        <v>0</v>
      </c>
      <c r="AU38" s="28">
        <f t="shared" si="13"/>
        <v>5.4116065204609862</v>
      </c>
      <c r="AV38" s="28">
        <f t="shared" si="13"/>
        <v>0.65593859413279898</v>
      </c>
      <c r="AW38" s="28">
        <f t="shared" si="13"/>
        <v>0.37857113618609461</v>
      </c>
      <c r="AY38" s="29">
        <f t="shared" si="2"/>
        <v>12.266458938198761</v>
      </c>
      <c r="BA38" s="30">
        <f t="shared" si="3"/>
        <v>0.40949419883218319</v>
      </c>
      <c r="BB38" s="28">
        <f t="shared" si="4"/>
        <v>10.673632160729877</v>
      </c>
      <c r="BC38" s="30">
        <f t="shared" si="15"/>
        <v>-0.73419343033405504</v>
      </c>
      <c r="BD38" s="28">
        <f t="shared" si="6"/>
        <v>5.9826324457688527</v>
      </c>
      <c r="BE38" s="30">
        <f t="shared" si="16"/>
        <v>0.41658440276406711</v>
      </c>
      <c r="BF38" s="28">
        <f t="shared" si="8"/>
        <v>12.632043435340572</v>
      </c>
      <c r="BI38" s="30">
        <f t="shared" si="17"/>
        <v>0.44117104599835238</v>
      </c>
      <c r="BJ38" s="30">
        <f t="shared" si="17"/>
        <v>5.3474160508551687E-2</v>
      </c>
      <c r="BK38" s="30">
        <f t="shared" si="17"/>
        <v>3.0862300040575934E-2</v>
      </c>
      <c r="BL38" s="30">
        <f t="shared" si="10"/>
        <v>0.22681946169263117</v>
      </c>
      <c r="BN38" s="30">
        <f t="shared" si="11"/>
        <v>0.21921430075575002</v>
      </c>
    </row>
    <row r="39" spans="1:66" x14ac:dyDescent="0.2">
      <c r="A39" s="4">
        <v>997.8</v>
      </c>
      <c r="B39" s="15">
        <v>981.90700000000004</v>
      </c>
      <c r="C39" s="7">
        <v>10</v>
      </c>
      <c r="D39" s="14">
        <v>98</v>
      </c>
      <c r="E39" s="4" t="s">
        <v>78</v>
      </c>
      <c r="F39" s="50">
        <v>417839000000</v>
      </c>
      <c r="G39" s="16">
        <v>3694600000</v>
      </c>
      <c r="H39" s="16">
        <v>489698000000</v>
      </c>
      <c r="I39" s="16">
        <v>22781300000</v>
      </c>
      <c r="J39" s="16">
        <v>6987940000</v>
      </c>
      <c r="K39" s="16">
        <v>4405590000</v>
      </c>
      <c r="L39" s="16">
        <v>12739700000</v>
      </c>
      <c r="M39" s="16">
        <v>5597160000</v>
      </c>
      <c r="N39" s="16">
        <v>574717432</v>
      </c>
      <c r="O39" s="16">
        <v>755291504</v>
      </c>
      <c r="P39" s="16">
        <v>232185693</v>
      </c>
      <c r="Q39" s="16">
        <v>270437524</v>
      </c>
      <c r="R39" s="16">
        <v>29260400000</v>
      </c>
      <c r="S39" s="16">
        <v>6628030000</v>
      </c>
      <c r="T39" s="16">
        <v>5054040000</v>
      </c>
      <c r="U39" s="16">
        <v>2943060000</v>
      </c>
      <c r="V39" s="16">
        <v>904210449</v>
      </c>
      <c r="W39" s="16">
        <v>898913281</v>
      </c>
      <c r="X39" s="16">
        <v>60792900000</v>
      </c>
      <c r="Y39" s="16">
        <v>6124570000</v>
      </c>
      <c r="Z39" s="16">
        <v>3088950000</v>
      </c>
      <c r="AA39" s="16">
        <v>231592000000</v>
      </c>
      <c r="AC39" s="28">
        <f t="shared" si="18"/>
        <v>180.42030812808736</v>
      </c>
      <c r="AD39" s="28">
        <f t="shared" si="18"/>
        <v>1.5953055373242599</v>
      </c>
      <c r="AE39" s="28">
        <f t="shared" si="18"/>
        <v>211.44858198901517</v>
      </c>
      <c r="AF39" s="28">
        <f t="shared" si="18"/>
        <v>9.836825106221287</v>
      </c>
      <c r="AG39" s="28">
        <f t="shared" si="18"/>
        <v>3.0173494766658608</v>
      </c>
      <c r="AH39" s="28">
        <f t="shared" si="18"/>
        <v>1.9023066427165012</v>
      </c>
      <c r="AI39" s="28">
        <f t="shared" si="18"/>
        <v>5.5009240388269021</v>
      </c>
      <c r="AJ39" s="28">
        <f t="shared" si="18"/>
        <v>2.4168192338250027</v>
      </c>
      <c r="AK39" s="28">
        <f t="shared" si="18"/>
        <v>0.24815944937648968</v>
      </c>
      <c r="AL39" s="28">
        <f t="shared" si="18"/>
        <v>0.32613022211475357</v>
      </c>
      <c r="AM39" s="28">
        <f t="shared" si="18"/>
        <v>0.10025635298283186</v>
      </c>
      <c r="AN39" s="28">
        <f t="shared" si="18"/>
        <v>0.1167732581436319</v>
      </c>
      <c r="AO39" s="28">
        <f t="shared" si="18"/>
        <v>12.634460603129641</v>
      </c>
      <c r="AP39" s="28">
        <f t="shared" si="18"/>
        <v>2.8619425541469483</v>
      </c>
      <c r="AQ39" s="28">
        <f t="shared" si="18"/>
        <v>2.1823033610832843</v>
      </c>
      <c r="AR39" s="28">
        <f t="shared" si="18"/>
        <v>1.2707951915437494</v>
      </c>
      <c r="AS39" s="28">
        <f t="shared" si="13"/>
        <v>0.39043250587239631</v>
      </c>
      <c r="AT39" s="28">
        <f t="shared" si="13"/>
        <v>0.3881452213375246</v>
      </c>
      <c r="AU39" s="28">
        <f t="shared" si="13"/>
        <v>26.25</v>
      </c>
      <c r="AV39" s="28">
        <f t="shared" si="13"/>
        <v>2.6445516252720305</v>
      </c>
      <c r="AW39" s="28">
        <f t="shared" si="13"/>
        <v>1.3337895954955266</v>
      </c>
      <c r="AY39" s="29">
        <f t="shared" si="2"/>
        <v>58.665483213150708</v>
      </c>
      <c r="BA39" s="30">
        <f t="shared" si="3"/>
        <v>0.21585181200238659</v>
      </c>
      <c r="BB39" s="28">
        <f t="shared" si="4"/>
        <v>10.611643448098693</v>
      </c>
      <c r="BC39" s="30">
        <f t="shared" si="15"/>
        <v>-0.7070027325836663</v>
      </c>
      <c r="BD39" s="28">
        <f t="shared" si="6"/>
        <v>6.0258656551919714</v>
      </c>
      <c r="BE39" s="30">
        <f t="shared" si="16"/>
        <v>0.39842506211474532</v>
      </c>
      <c r="BF39" s="28">
        <f t="shared" si="8"/>
        <v>11.611488490848688</v>
      </c>
      <c r="BI39" s="30">
        <f t="shared" si="17"/>
        <v>0.44745220804924152</v>
      </c>
      <c r="BJ39" s="30">
        <f t="shared" si="17"/>
        <v>4.5078493867740203E-2</v>
      </c>
      <c r="BK39" s="30">
        <f t="shared" si="17"/>
        <v>2.273550855533631E-2</v>
      </c>
      <c r="BL39" s="30">
        <f t="shared" si="10"/>
        <v>0.21536446835739087</v>
      </c>
      <c r="BN39" s="30">
        <f t="shared" si="11"/>
        <v>0.175733454160347</v>
      </c>
    </row>
    <row r="40" spans="1:66" x14ac:dyDescent="0.2">
      <c r="A40" s="4">
        <v>999.8</v>
      </c>
      <c r="B40" s="8">
        <v>983.76700000000005</v>
      </c>
      <c r="C40" s="7">
        <v>10.1</v>
      </c>
      <c r="D40" s="14">
        <v>98</v>
      </c>
      <c r="E40" s="42" t="s">
        <v>79</v>
      </c>
      <c r="F40" s="46">
        <v>999511</v>
      </c>
      <c r="G40" s="27">
        <v>11686</v>
      </c>
      <c r="H40" s="27">
        <v>1268000</v>
      </c>
      <c r="I40" s="27">
        <v>61811</v>
      </c>
      <c r="J40" s="27">
        <v>20389</v>
      </c>
      <c r="K40" s="27">
        <v>11056</v>
      </c>
      <c r="L40" s="27">
        <v>29137</v>
      </c>
      <c r="M40" s="27">
        <v>15551</v>
      </c>
      <c r="N40" s="27"/>
      <c r="O40" s="27"/>
      <c r="P40" s="27"/>
      <c r="Q40" s="27"/>
      <c r="R40" s="27">
        <v>73465</v>
      </c>
      <c r="S40" s="27">
        <v>17163</v>
      </c>
      <c r="T40" s="27">
        <v>11871</v>
      </c>
      <c r="U40" s="27">
        <v>9091</v>
      </c>
      <c r="V40" s="27">
        <v>2583</v>
      </c>
      <c r="W40" s="27">
        <v>3271</v>
      </c>
      <c r="X40" s="27">
        <v>144324</v>
      </c>
      <c r="Y40" s="27">
        <v>18273</v>
      </c>
      <c r="Z40" s="27">
        <v>10024</v>
      </c>
      <c r="AA40" s="16">
        <v>495119</v>
      </c>
      <c r="AC40" s="28">
        <f t="shared" si="18"/>
        <v>199.87414166799269</v>
      </c>
      <c r="AD40" s="28">
        <f t="shared" si="18"/>
        <v>2.3368719499156709</v>
      </c>
      <c r="AE40" s="28">
        <f t="shared" si="18"/>
        <v>253.56440462887818</v>
      </c>
      <c r="AF40" s="28">
        <f t="shared" si="18"/>
        <v>12.360464837946049</v>
      </c>
      <c r="AG40" s="28">
        <f t="shared" si="18"/>
        <v>4.0772276387840671</v>
      </c>
      <c r="AH40" s="28">
        <f t="shared" si="18"/>
        <v>2.210889635312995</v>
      </c>
      <c r="AI40" s="28">
        <f t="shared" si="18"/>
        <v>5.8265820644097985</v>
      </c>
      <c r="AJ40" s="28">
        <f t="shared" si="18"/>
        <v>3.1097634514066916</v>
      </c>
      <c r="AK40" s="28">
        <f t="shared" si="18"/>
        <v>0</v>
      </c>
      <c r="AL40" s="28">
        <f t="shared" si="18"/>
        <v>0</v>
      </c>
      <c r="AM40" s="28">
        <f t="shared" si="18"/>
        <v>0</v>
      </c>
      <c r="AN40" s="28">
        <f t="shared" si="18"/>
        <v>0</v>
      </c>
      <c r="AO40" s="28">
        <f t="shared" si="18"/>
        <v>14.690937686167617</v>
      </c>
      <c r="AP40" s="28">
        <f t="shared" si="18"/>
        <v>3.4321181992471899</v>
      </c>
      <c r="AQ40" s="28">
        <f t="shared" si="18"/>
        <v>2.3738667565847105</v>
      </c>
      <c r="AR40" s="28">
        <f t="shared" si="18"/>
        <v>1.8179447969094102</v>
      </c>
      <c r="AS40" s="28">
        <f t="shared" si="13"/>
        <v>0.51652748987097197</v>
      </c>
      <c r="AT40" s="28">
        <f t="shared" si="13"/>
        <v>0.65410817629421181</v>
      </c>
      <c r="AU40" s="28">
        <f t="shared" si="13"/>
        <v>28.860748528121622</v>
      </c>
      <c r="AV40" s="28">
        <f t="shared" si="13"/>
        <v>3.6540870392614289</v>
      </c>
      <c r="AW40" s="28">
        <f t="shared" si="13"/>
        <v>2.0045186056781348</v>
      </c>
      <c r="AY40" s="29">
        <f t="shared" si="2"/>
        <v>66.941202793951774</v>
      </c>
      <c r="BA40" s="30">
        <f t="shared" si="3"/>
        <v>0.21861375240296102</v>
      </c>
      <c r="BB40" s="28">
        <f t="shared" si="4"/>
        <v>10.709737358589766</v>
      </c>
      <c r="BC40" s="30">
        <f>LOG10((Z40+S40+U40+W40+M40+O40+Q40)/(X40+R40+L40))</f>
        <v>-0.65141522239660254</v>
      </c>
      <c r="BD40" s="28">
        <f t="shared" si="6"/>
        <v>6.1142497963894025</v>
      </c>
      <c r="BE40" s="30">
        <f>(G40+J40+K40)/(G40+I40+J40+K40)</f>
        <v>0.4109984562901412</v>
      </c>
      <c r="BF40" s="28">
        <f t="shared" si="8"/>
        <v>12.318113243505936</v>
      </c>
      <c r="BI40" s="30">
        <f t="shared" si="17"/>
        <v>0.43113579265906504</v>
      </c>
      <c r="BJ40" s="30">
        <f t="shared" si="17"/>
        <v>5.4586516028235742E-2</v>
      </c>
      <c r="BK40" s="30">
        <f t="shared" si="17"/>
        <v>2.9944466517103654E-2</v>
      </c>
      <c r="BL40" s="30">
        <f t="shared" si="10"/>
        <v>0.21946031850349362</v>
      </c>
      <c r="BN40" s="30">
        <f t="shared" si="11"/>
        <v>0.2219950064013069</v>
      </c>
    </row>
    <row r="41" spans="1:66" x14ac:dyDescent="0.2">
      <c r="A41" s="9">
        <v>1003.8</v>
      </c>
      <c r="B41" s="10">
        <v>987.48800000000006</v>
      </c>
      <c r="C41" s="9">
        <v>10</v>
      </c>
      <c r="D41" s="11">
        <v>99</v>
      </c>
      <c r="E41" s="43" t="s">
        <v>80</v>
      </c>
      <c r="F41" s="49">
        <v>9025000</v>
      </c>
      <c r="G41" s="36">
        <v>89277</v>
      </c>
      <c r="H41" s="36">
        <v>9739000</v>
      </c>
      <c r="I41" s="36">
        <v>693116</v>
      </c>
      <c r="J41" s="36">
        <v>208118</v>
      </c>
      <c r="K41" s="36">
        <v>89239</v>
      </c>
      <c r="L41" s="36">
        <v>1040800</v>
      </c>
      <c r="M41" s="36">
        <v>235388</v>
      </c>
      <c r="N41" s="36">
        <v>27588</v>
      </c>
      <c r="O41" s="36">
        <v>34749</v>
      </c>
      <c r="P41" s="36">
        <v>7453</v>
      </c>
      <c r="Q41" s="36">
        <v>13829</v>
      </c>
      <c r="R41" s="36">
        <v>1883541</v>
      </c>
      <c r="S41" s="36">
        <v>253250</v>
      </c>
      <c r="T41" s="36">
        <v>182429</v>
      </c>
      <c r="U41" s="36">
        <v>207670</v>
      </c>
      <c r="V41" s="36">
        <v>29117</v>
      </c>
      <c r="W41" s="36">
        <v>48676</v>
      </c>
      <c r="X41" s="36">
        <v>2780000</v>
      </c>
      <c r="Y41" s="36">
        <v>255918</v>
      </c>
      <c r="Z41" s="36">
        <v>124845</v>
      </c>
      <c r="AA41" s="13">
        <v>587499</v>
      </c>
      <c r="AB41" s="31"/>
      <c r="AC41" s="33">
        <f t="shared" si="18"/>
        <v>1536.1728275282171</v>
      </c>
      <c r="AD41" s="33">
        <f t="shared" si="18"/>
        <v>15.196110972103781</v>
      </c>
      <c r="AE41" s="33">
        <f t="shared" si="18"/>
        <v>1657.7049492850201</v>
      </c>
      <c r="AF41" s="33">
        <f t="shared" si="18"/>
        <v>117.97739230194436</v>
      </c>
      <c r="AG41" s="33">
        <f t="shared" si="18"/>
        <v>35.424400722384206</v>
      </c>
      <c r="AH41" s="33">
        <f t="shared" si="18"/>
        <v>15.189642875987875</v>
      </c>
      <c r="AI41" s="33">
        <f t="shared" si="18"/>
        <v>177.15774835361421</v>
      </c>
      <c r="AJ41" s="33">
        <f t="shared" si="18"/>
        <v>40.066110750826809</v>
      </c>
      <c r="AK41" s="33">
        <f t="shared" si="18"/>
        <v>4.6958377801494127</v>
      </c>
      <c r="AL41" s="33">
        <f t="shared" si="18"/>
        <v>5.9147334718867608</v>
      </c>
      <c r="AM41" s="33">
        <f t="shared" si="18"/>
        <v>1.2685979039964324</v>
      </c>
      <c r="AN41" s="33">
        <f t="shared" si="18"/>
        <v>2.3538763470235695</v>
      </c>
      <c r="AO41" s="33">
        <f t="shared" si="18"/>
        <v>320.60326911194744</v>
      </c>
      <c r="AP41" s="33">
        <f t="shared" si="18"/>
        <v>43.106456351415069</v>
      </c>
      <c r="AQ41" s="33">
        <f t="shared" si="18"/>
        <v>31.051797534974533</v>
      </c>
      <c r="AR41" s="33">
        <f t="shared" si="18"/>
        <v>35.34814527343876</v>
      </c>
      <c r="AS41" s="33">
        <f t="shared" si="13"/>
        <v>4.9560935422868804</v>
      </c>
      <c r="AT41" s="33">
        <f t="shared" si="13"/>
        <v>8.285290698367147</v>
      </c>
      <c r="AU41" s="33">
        <f t="shared" si="13"/>
        <v>473.19229479539547</v>
      </c>
      <c r="AV41" s="33">
        <f t="shared" si="13"/>
        <v>43.5605847839741</v>
      </c>
      <c r="AW41" s="33">
        <f t="shared" si="13"/>
        <v>21.250248936593934</v>
      </c>
      <c r="AX41" s="31"/>
      <c r="AY41" s="34">
        <f t="shared" si="2"/>
        <v>1212.8110856358905</v>
      </c>
      <c r="AZ41" s="31"/>
      <c r="BA41" s="35">
        <f t="shared" si="3"/>
        <v>0.40695147496260836</v>
      </c>
      <c r="BB41" s="33">
        <f t="shared" si="4"/>
        <v>7.8144222541992558</v>
      </c>
      <c r="BC41" s="35">
        <f t="shared" ref="BC41:BC57" si="19">LOG10((Z41+S41+U41+W41+M41+O41+Q41)/(X41+R41+L41))</f>
        <v>-0.79317029411219542</v>
      </c>
      <c r="BD41" s="33">
        <f t="shared" si="6"/>
        <v>5.8888592323616091</v>
      </c>
      <c r="BE41" s="35">
        <f t="shared" ref="BE41:BE57" si="20">(G41+J41+K41)/(G41+I41+J41+K41)</f>
        <v>0.35807733271590647</v>
      </c>
      <c r="BF41" s="33">
        <f t="shared" si="8"/>
        <v>9.3439460986339444</v>
      </c>
      <c r="BG41" s="31"/>
      <c r="BH41" s="31"/>
      <c r="BI41" s="35">
        <f t="shared" si="17"/>
        <v>0.39016158443777366</v>
      </c>
      <c r="BJ41" s="35">
        <f t="shared" si="17"/>
        <v>3.5917040419477034E-2</v>
      </c>
      <c r="BK41" s="35">
        <f t="shared" si="17"/>
        <v>1.7521483096810737E-2</v>
      </c>
      <c r="BL41" s="35">
        <f t="shared" si="10"/>
        <v>0.26434724493291678</v>
      </c>
      <c r="BN41" s="30">
        <f t="shared" si="11"/>
        <v>0.15996390744892927</v>
      </c>
    </row>
    <row r="42" spans="1:66" x14ac:dyDescent="0.2">
      <c r="A42" s="9">
        <v>1008.05</v>
      </c>
      <c r="B42" s="10">
        <v>991.43655813953478</v>
      </c>
      <c r="C42" s="9">
        <v>9.6999999999999993</v>
      </c>
      <c r="D42" s="11">
        <v>99</v>
      </c>
      <c r="E42" s="43" t="s">
        <v>81</v>
      </c>
      <c r="F42" s="49">
        <v>7710535</v>
      </c>
      <c r="G42" s="36">
        <v>84711</v>
      </c>
      <c r="H42" s="36">
        <v>8516000</v>
      </c>
      <c r="I42" s="36">
        <v>600897</v>
      </c>
      <c r="J42" s="36">
        <v>180863</v>
      </c>
      <c r="K42" s="36">
        <v>90565</v>
      </c>
      <c r="L42" s="36">
        <v>1071964</v>
      </c>
      <c r="M42" s="36">
        <v>186094</v>
      </c>
      <c r="N42" s="36">
        <v>23729</v>
      </c>
      <c r="O42" s="36">
        <v>28206</v>
      </c>
      <c r="P42" s="36">
        <v>6609</v>
      </c>
      <c r="Q42" s="36">
        <v>12202</v>
      </c>
      <c r="R42" s="36">
        <v>1279714</v>
      </c>
      <c r="S42" s="36">
        <v>169236</v>
      </c>
      <c r="T42" s="36">
        <v>159498</v>
      </c>
      <c r="U42" s="36">
        <v>159991</v>
      </c>
      <c r="V42" s="36">
        <v>21248</v>
      </c>
      <c r="W42" s="36">
        <v>40379</v>
      </c>
      <c r="X42" s="36">
        <v>2554650</v>
      </c>
      <c r="Y42" s="36">
        <v>225688</v>
      </c>
      <c r="Z42" s="36">
        <v>107997</v>
      </c>
      <c r="AA42" s="13">
        <v>956980</v>
      </c>
      <c r="AB42" s="31"/>
      <c r="AC42" s="33">
        <f t="shared" si="18"/>
        <v>830.63440768241514</v>
      </c>
      <c r="AD42" s="33">
        <f t="shared" si="18"/>
        <v>9.1256795162962181</v>
      </c>
      <c r="AE42" s="33">
        <f t="shared" si="18"/>
        <v>917.40490326850818</v>
      </c>
      <c r="AF42" s="33">
        <f t="shared" si="18"/>
        <v>64.732956101378207</v>
      </c>
      <c r="AG42" s="33">
        <f t="shared" si="18"/>
        <v>19.483866019240512</v>
      </c>
      <c r="AH42" s="33">
        <f t="shared" si="18"/>
        <v>9.7563145918873229</v>
      </c>
      <c r="AI42" s="33">
        <f t="shared" si="18"/>
        <v>115.47968878902337</v>
      </c>
      <c r="AJ42" s="33">
        <f t="shared" si="18"/>
        <v>20.047387044251966</v>
      </c>
      <c r="AK42" s="33">
        <f t="shared" si="18"/>
        <v>2.5562589184662321</v>
      </c>
      <c r="AL42" s="33">
        <f t="shared" si="18"/>
        <v>3.038553628650956</v>
      </c>
      <c r="AM42" s="33">
        <f t="shared" si="18"/>
        <v>0.71196911762583037</v>
      </c>
      <c r="AN42" s="33">
        <f t="shared" si="18"/>
        <v>1.3144873919307583</v>
      </c>
      <c r="AO42" s="33">
        <f t="shared" si="18"/>
        <v>137.86001624957206</v>
      </c>
      <c r="AP42" s="33">
        <f t="shared" si="18"/>
        <v>18.231321771905733</v>
      </c>
      <c r="AQ42" s="33">
        <f t="shared" si="18"/>
        <v>17.182274220469768</v>
      </c>
      <c r="AR42" s="33">
        <f t="shared" si="18"/>
        <v>17.23538373401032</v>
      </c>
      <c r="AS42" s="33">
        <f t="shared" si="13"/>
        <v>2.2889877154355638</v>
      </c>
      <c r="AT42" s="33">
        <f t="shared" si="13"/>
        <v>4.3499169315499167</v>
      </c>
      <c r="AU42" s="33">
        <f t="shared" si="13"/>
        <v>275.20531189935355</v>
      </c>
      <c r="AV42" s="33">
        <f t="shared" si="13"/>
        <v>24.31273811752737</v>
      </c>
      <c r="AW42" s="33">
        <f t="shared" si="13"/>
        <v>11.634215281621545</v>
      </c>
      <c r="AX42" s="31"/>
      <c r="AY42" s="34">
        <f t="shared" si="2"/>
        <v>651.44851081139495</v>
      </c>
      <c r="AZ42" s="31"/>
      <c r="BA42" s="35">
        <f t="shared" si="3"/>
        <v>0.40561052398773284</v>
      </c>
      <c r="BB42" s="33">
        <f t="shared" si="4"/>
        <v>9.9225295735798618</v>
      </c>
      <c r="BC42" s="35">
        <f t="shared" si="19"/>
        <v>-0.84311915013975935</v>
      </c>
      <c r="BD42" s="33">
        <f t="shared" si="6"/>
        <v>5.8094405512777829</v>
      </c>
      <c r="BE42" s="35">
        <f t="shared" si="20"/>
        <v>0.37212706732035161</v>
      </c>
      <c r="BF42" s="33">
        <f t="shared" si="8"/>
        <v>10.133541183403763</v>
      </c>
      <c r="BG42" s="31"/>
      <c r="BH42" s="31"/>
      <c r="BI42" s="35">
        <f t="shared" si="17"/>
        <v>0.42245136389455956</v>
      </c>
      <c r="BJ42" s="35">
        <f t="shared" si="17"/>
        <v>3.7321043358047229E-2</v>
      </c>
      <c r="BK42" s="35">
        <f t="shared" si="17"/>
        <v>1.7858994361858081E-2</v>
      </c>
      <c r="BL42" s="35">
        <f t="shared" si="10"/>
        <v>0.21162074049085486</v>
      </c>
      <c r="BN42" s="30">
        <f t="shared" si="11"/>
        <v>0.1529192424008988</v>
      </c>
    </row>
    <row r="43" spans="1:66" x14ac:dyDescent="0.2">
      <c r="A43" s="9">
        <v>1008.35</v>
      </c>
      <c r="B43" s="10">
        <v>991.721</v>
      </c>
      <c r="C43" s="9">
        <v>10.199999999999999</v>
      </c>
      <c r="D43" s="11">
        <v>99</v>
      </c>
      <c r="E43" s="43" t="s">
        <v>82</v>
      </c>
      <c r="F43" s="49">
        <v>292867</v>
      </c>
      <c r="G43" s="36">
        <v>3520</v>
      </c>
      <c r="H43" s="36">
        <v>623662</v>
      </c>
      <c r="I43" s="36">
        <v>40462</v>
      </c>
      <c r="J43" s="36">
        <v>10817</v>
      </c>
      <c r="K43" s="36">
        <v>4350</v>
      </c>
      <c r="L43" s="36">
        <v>11890</v>
      </c>
      <c r="M43" s="36">
        <v>2077</v>
      </c>
      <c r="N43" s="36"/>
      <c r="O43" s="36"/>
      <c r="P43" s="36"/>
      <c r="Q43" s="36"/>
      <c r="R43" s="36">
        <v>14784</v>
      </c>
      <c r="S43" s="36">
        <v>1976</v>
      </c>
      <c r="T43" s="36"/>
      <c r="U43" s="36"/>
      <c r="V43" s="36"/>
      <c r="W43" s="36"/>
      <c r="X43" s="36">
        <v>20195</v>
      </c>
      <c r="Y43" s="36">
        <v>1695</v>
      </c>
      <c r="Z43" s="36"/>
      <c r="AA43" s="13">
        <v>408942</v>
      </c>
      <c r="AB43" s="31"/>
      <c r="AC43" s="33">
        <f t="shared" si="18"/>
        <v>70.211548288980239</v>
      </c>
      <c r="AD43" s="33">
        <f t="shared" si="18"/>
        <v>0.84388015712664932</v>
      </c>
      <c r="AE43" s="33">
        <f t="shared" si="18"/>
        <v>149.51590527100012</v>
      </c>
      <c r="AF43" s="33">
        <f t="shared" si="18"/>
        <v>9.7003065106984359</v>
      </c>
      <c r="AG43" s="33">
        <f t="shared" si="18"/>
        <v>2.593253312397434</v>
      </c>
      <c r="AH43" s="33">
        <f t="shared" si="18"/>
        <v>1.0428632623582175</v>
      </c>
      <c r="AI43" s="33">
        <f t="shared" si="18"/>
        <v>2.8504929171124607</v>
      </c>
      <c r="AJ43" s="33">
        <f t="shared" si="18"/>
        <v>0.49793724044092352</v>
      </c>
      <c r="AK43" s="33">
        <f t="shared" si="18"/>
        <v>0</v>
      </c>
      <c r="AL43" s="33">
        <f t="shared" si="18"/>
        <v>0</v>
      </c>
      <c r="AM43" s="33">
        <f t="shared" si="18"/>
        <v>0</v>
      </c>
      <c r="AN43" s="33">
        <f t="shared" si="18"/>
        <v>0</v>
      </c>
      <c r="AO43" s="33">
        <f t="shared" si="18"/>
        <v>3.5442966599319283</v>
      </c>
      <c r="AP43" s="33">
        <f t="shared" si="18"/>
        <v>0.4737236336597328</v>
      </c>
      <c r="AQ43" s="33">
        <f t="shared" si="18"/>
        <v>0</v>
      </c>
      <c r="AR43" s="33">
        <f t="shared" si="18"/>
        <v>0</v>
      </c>
      <c r="AS43" s="33">
        <f t="shared" si="13"/>
        <v>0</v>
      </c>
      <c r="AT43" s="33">
        <f t="shared" si="13"/>
        <v>0</v>
      </c>
      <c r="AU43" s="33">
        <f t="shared" si="13"/>
        <v>4.8415226628331496</v>
      </c>
      <c r="AV43" s="33">
        <f t="shared" si="13"/>
        <v>0.40635706429820195</v>
      </c>
      <c r="AW43" s="33">
        <f t="shared" si="13"/>
        <v>0</v>
      </c>
      <c r="AX43" s="31"/>
      <c r="AY43" s="34">
        <f t="shared" si="2"/>
        <v>12.614330178276397</v>
      </c>
      <c r="AZ43" s="31"/>
      <c r="BA43" s="35">
        <f t="shared" si="3"/>
        <v>0.14811992239425928</v>
      </c>
      <c r="BB43" s="33">
        <f t="shared" si="4"/>
        <v>6.5316625805348068</v>
      </c>
      <c r="BC43" s="35">
        <f t="shared" si="19"/>
        <v>-1.0631090837423547</v>
      </c>
      <c r="BD43" s="33">
        <f t="shared" si="6"/>
        <v>5.459656556849656</v>
      </c>
      <c r="BE43" s="35">
        <f t="shared" si="20"/>
        <v>0.31593095403134458</v>
      </c>
      <c r="BF43" s="33">
        <f t="shared" si="8"/>
        <v>6.9753196165615652</v>
      </c>
      <c r="BG43" s="31"/>
      <c r="BH43" s="31"/>
      <c r="BI43" s="35">
        <f t="shared" si="17"/>
        <v>0.38381131573445842</v>
      </c>
      <c r="BJ43" s="35">
        <f t="shared" si="17"/>
        <v>3.2213923256742119E-2</v>
      </c>
      <c r="BK43" s="35">
        <f t="shared" si="17"/>
        <v>0</v>
      </c>
      <c r="BL43" s="35">
        <f t="shared" si="10"/>
        <v>0.28097382975084101</v>
      </c>
      <c r="BN43" s="30">
        <f t="shared" si="11"/>
        <v>7.7432617633622663E-2</v>
      </c>
    </row>
    <row r="44" spans="1:66" x14ac:dyDescent="0.2">
      <c r="A44" s="9">
        <v>1008.75</v>
      </c>
      <c r="B44" s="10">
        <v>992.09362790697674</v>
      </c>
      <c r="C44" s="9">
        <v>10.3</v>
      </c>
      <c r="D44" s="11">
        <v>99</v>
      </c>
      <c r="E44" s="43" t="s">
        <v>83</v>
      </c>
      <c r="F44" s="49">
        <v>5319000</v>
      </c>
      <c r="G44" s="36">
        <v>55548</v>
      </c>
      <c r="H44" s="36">
        <v>5491100</v>
      </c>
      <c r="I44" s="36">
        <v>404282</v>
      </c>
      <c r="J44" s="36">
        <v>119409</v>
      </c>
      <c r="K44" s="36">
        <v>60999</v>
      </c>
      <c r="L44" s="36">
        <v>731912</v>
      </c>
      <c r="M44" s="36">
        <v>168582</v>
      </c>
      <c r="N44" s="36">
        <v>21128</v>
      </c>
      <c r="O44" s="36">
        <v>25038</v>
      </c>
      <c r="P44" s="36">
        <v>5812</v>
      </c>
      <c r="Q44" s="36">
        <v>8400</v>
      </c>
      <c r="R44" s="36">
        <v>1160055</v>
      </c>
      <c r="S44" s="36">
        <v>236183</v>
      </c>
      <c r="T44" s="36">
        <v>156681</v>
      </c>
      <c r="U44" s="36">
        <v>143345</v>
      </c>
      <c r="V44" s="36">
        <v>22392</v>
      </c>
      <c r="W44" s="36">
        <v>30987</v>
      </c>
      <c r="X44" s="36">
        <v>1909711</v>
      </c>
      <c r="Y44" s="36">
        <v>213823</v>
      </c>
      <c r="Z44" s="36">
        <v>10068</v>
      </c>
      <c r="AA44" s="13">
        <v>1067000</v>
      </c>
      <c r="AB44" s="31"/>
      <c r="AC44" s="33">
        <f t="shared" si="18"/>
        <v>483.98103747918583</v>
      </c>
      <c r="AD44" s="33">
        <f t="shared" si="18"/>
        <v>5.0543671122191789</v>
      </c>
      <c r="AE44" s="33">
        <f t="shared" si="18"/>
        <v>499.64058561796514</v>
      </c>
      <c r="AF44" s="33">
        <f t="shared" si="18"/>
        <v>36.78601650576428</v>
      </c>
      <c r="AG44" s="33">
        <f t="shared" si="18"/>
        <v>10.865142264401596</v>
      </c>
      <c r="AH44" s="33">
        <f t="shared" si="18"/>
        <v>5.5503589594271201</v>
      </c>
      <c r="AI44" s="33">
        <f t="shared" si="18"/>
        <v>66.597392198433127</v>
      </c>
      <c r="AJ44" s="33">
        <f t="shared" si="18"/>
        <v>15.339441861311542</v>
      </c>
      <c r="AK44" s="33">
        <f t="shared" si="18"/>
        <v>1.9224574844632896</v>
      </c>
      <c r="AL44" s="33">
        <f t="shared" si="18"/>
        <v>2.2782322271862854</v>
      </c>
      <c r="AM44" s="33">
        <f t="shared" si="18"/>
        <v>0.52883959199643304</v>
      </c>
      <c r="AN44" s="33">
        <f t="shared" si="18"/>
        <v>0.76432425546628313</v>
      </c>
      <c r="AO44" s="33">
        <f t="shared" si="18"/>
        <v>105.5545445446356</v>
      </c>
      <c r="AP44" s="33">
        <f t="shared" si="18"/>
        <v>21.490523289142047</v>
      </c>
      <c r="AQ44" s="33">
        <f t="shared" si="18"/>
        <v>14.256558175084848</v>
      </c>
      <c r="AR44" s="33">
        <f t="shared" si="18"/>
        <v>13.04310242854933</v>
      </c>
      <c r="AS44" s="33">
        <f t="shared" si="13"/>
        <v>2.0374700867144067</v>
      </c>
      <c r="AT44" s="33">
        <f t="shared" si="13"/>
        <v>2.8195375838254426</v>
      </c>
      <c r="AU44" s="33">
        <f t="shared" si="13"/>
        <v>173.76648074175847</v>
      </c>
      <c r="AV44" s="33">
        <f t="shared" si="13"/>
        <v>19.455964913877033</v>
      </c>
      <c r="AW44" s="33">
        <f t="shared" si="13"/>
        <v>0.91609721476601669</v>
      </c>
      <c r="AX44" s="31"/>
      <c r="AY44" s="34">
        <f t="shared" si="2"/>
        <v>440.77096659721013</v>
      </c>
      <c r="AZ44" s="31"/>
      <c r="BA44" s="35">
        <f t="shared" si="3"/>
        <v>0.44160077384327429</v>
      </c>
      <c r="BB44" s="33">
        <f t="shared" si="4"/>
        <v>8.2770830865563312</v>
      </c>
      <c r="BC44" s="35">
        <f t="shared" si="19"/>
        <v>-0.78576412059672884</v>
      </c>
      <c r="BD44" s="33">
        <f t="shared" si="6"/>
        <v>5.9006350482512016</v>
      </c>
      <c r="BE44" s="35">
        <f t="shared" si="20"/>
        <v>0.36854419762650764</v>
      </c>
      <c r="BF44" s="33">
        <f t="shared" si="8"/>
        <v>9.9321839066097315</v>
      </c>
      <c r="BG44" s="31"/>
      <c r="BH44" s="31"/>
      <c r="BI44" s="35">
        <f t="shared" si="17"/>
        <v>0.3942330459813419</v>
      </c>
      <c r="BJ44" s="35">
        <f t="shared" si="17"/>
        <v>4.4140758780186355E-2</v>
      </c>
      <c r="BK44" s="35">
        <f t="shared" si="17"/>
        <v>2.0783973632346204E-3</v>
      </c>
      <c r="BL44" s="35">
        <f t="shared" si="10"/>
        <v>0.23947708116876615</v>
      </c>
      <c r="BN44" s="30">
        <f t="shared" si="11"/>
        <v>0.10965447163997784</v>
      </c>
    </row>
    <row r="45" spans="1:66" x14ac:dyDescent="0.2">
      <c r="A45" s="9">
        <v>1011.3</v>
      </c>
      <c r="B45" s="10">
        <v>994.47</v>
      </c>
      <c r="C45" s="9">
        <v>10.1</v>
      </c>
      <c r="D45" s="11">
        <v>99</v>
      </c>
      <c r="E45" s="9" t="s">
        <v>84</v>
      </c>
      <c r="F45" s="51">
        <v>870537000000</v>
      </c>
      <c r="G45" s="13">
        <v>9368810000</v>
      </c>
      <c r="H45" s="13">
        <v>991088000000</v>
      </c>
      <c r="I45" s="13">
        <v>80529900000</v>
      </c>
      <c r="J45" s="13">
        <v>20284800000</v>
      </c>
      <c r="K45" s="13">
        <v>9281210000</v>
      </c>
      <c r="L45" s="13">
        <v>76717900000</v>
      </c>
      <c r="M45" s="13">
        <v>15681100000</v>
      </c>
      <c r="N45" s="13">
        <v>1839260000</v>
      </c>
      <c r="O45" s="13">
        <v>2893470000</v>
      </c>
      <c r="P45" s="13">
        <v>476651514</v>
      </c>
      <c r="Q45" s="13">
        <v>1035750000</v>
      </c>
      <c r="R45" s="13">
        <v>120000000000</v>
      </c>
      <c r="S45" s="13">
        <v>13792000000</v>
      </c>
      <c r="T45" s="13">
        <v>11884000000</v>
      </c>
      <c r="U45" s="13">
        <v>11952200000</v>
      </c>
      <c r="V45" s="13">
        <v>1577790000</v>
      </c>
      <c r="W45" s="13">
        <v>3146450000</v>
      </c>
      <c r="X45" s="13">
        <v>195906000000</v>
      </c>
      <c r="Y45" s="13">
        <v>14142300000</v>
      </c>
      <c r="Z45" s="13">
        <v>7006110000</v>
      </c>
      <c r="AA45" s="13">
        <v>168260000000</v>
      </c>
      <c r="AB45" s="31"/>
      <c r="AC45" s="33">
        <f t="shared" si="18"/>
        <v>512.25354913953311</v>
      </c>
      <c r="AD45" s="33">
        <f t="shared" si="18"/>
        <v>5.5129261291753808</v>
      </c>
      <c r="AE45" s="33">
        <f t="shared" si="18"/>
        <v>583.18985351524577</v>
      </c>
      <c r="AF45" s="33">
        <f t="shared" si="18"/>
        <v>47.386529334022192</v>
      </c>
      <c r="AG45" s="33">
        <f t="shared" si="18"/>
        <v>11.936265539070252</v>
      </c>
      <c r="AH45" s="33">
        <f t="shared" si="18"/>
        <v>5.4613793127797274</v>
      </c>
      <c r="AI45" s="33">
        <f t="shared" si="18"/>
        <v>45.143419013243303</v>
      </c>
      <c r="AJ45" s="33">
        <f t="shared" si="18"/>
        <v>9.2272920386059774</v>
      </c>
      <c r="AK45" s="33">
        <f t="shared" si="18"/>
        <v>1.0822830767565048</v>
      </c>
      <c r="AL45" s="33">
        <f t="shared" si="18"/>
        <v>1.7026160597754771</v>
      </c>
      <c r="AM45" s="33">
        <f t="shared" si="18"/>
        <v>0.28047794608297161</v>
      </c>
      <c r="AN45" s="33">
        <f t="shared" si="18"/>
        <v>0.60947049180134938</v>
      </c>
      <c r="AO45" s="33">
        <f t="shared" si="18"/>
        <v>70.612077254319985</v>
      </c>
      <c r="AP45" s="33">
        <f t="shared" si="18"/>
        <v>8.1156814124298435</v>
      </c>
      <c r="AQ45" s="33">
        <f t="shared" si="18"/>
        <v>6.992949384086157</v>
      </c>
      <c r="AR45" s="33">
        <f t="shared" si="18"/>
        <v>7.0330805813256942</v>
      </c>
      <c r="AS45" s="33">
        <f t="shared" si="13"/>
        <v>0.9284252447591127</v>
      </c>
      <c r="AT45" s="33">
        <f t="shared" si="13"/>
        <v>1.8514780873071264</v>
      </c>
      <c r="AU45" s="33">
        <f t="shared" si="13"/>
        <v>115.2777467215401</v>
      </c>
      <c r="AV45" s="33">
        <f t="shared" si="13"/>
        <v>8.3218098346147471</v>
      </c>
      <c r="AW45" s="33">
        <f t="shared" si="13"/>
        <v>4.122633171435532</v>
      </c>
      <c r="AX45" s="31"/>
      <c r="AY45" s="34">
        <f t="shared" si="2"/>
        <v>281.30144031808391</v>
      </c>
      <c r="AZ45" s="31"/>
      <c r="BA45" s="35">
        <f t="shared" si="3"/>
        <v>0.32654022716406966</v>
      </c>
      <c r="BB45" s="33">
        <f t="shared" si="4"/>
        <v>8.2688124160657459</v>
      </c>
      <c r="BC45" s="35">
        <f t="shared" si="19"/>
        <v>-0.84962835118142366</v>
      </c>
      <c r="BD45" s="33">
        <f t="shared" si="6"/>
        <v>5.7990909216215369</v>
      </c>
      <c r="BE45" s="35">
        <f t="shared" si="20"/>
        <v>0.32591061193631055</v>
      </c>
      <c r="BF45" s="33">
        <f t="shared" si="8"/>
        <v>7.5361763908206552</v>
      </c>
      <c r="BG45" s="31"/>
      <c r="BH45" s="31"/>
      <c r="BI45" s="35">
        <f t="shared" si="17"/>
        <v>0.40980148054410548</v>
      </c>
      <c r="BJ45" s="35">
        <f t="shared" si="17"/>
        <v>2.9583246446249236E-2</v>
      </c>
      <c r="BK45" s="35">
        <f t="shared" si="17"/>
        <v>1.4655570788311041E-2</v>
      </c>
      <c r="BL45" s="35">
        <f t="shared" si="10"/>
        <v>0.25101925242357387</v>
      </c>
      <c r="BN45" s="30">
        <f t="shared" si="11"/>
        <v>0.12971180820514083</v>
      </c>
    </row>
    <row r="46" spans="1:66" x14ac:dyDescent="0.2">
      <c r="A46" s="9">
        <v>1014.3</v>
      </c>
      <c r="B46" s="10">
        <v>997.25599999999997</v>
      </c>
      <c r="C46" s="9">
        <v>10.199999999999999</v>
      </c>
      <c r="D46" s="11">
        <v>99</v>
      </c>
      <c r="E46" s="43" t="s">
        <v>85</v>
      </c>
      <c r="F46" s="49">
        <v>974846</v>
      </c>
      <c r="G46" s="36">
        <v>13746</v>
      </c>
      <c r="H46" s="36">
        <v>1797000</v>
      </c>
      <c r="I46" s="36">
        <v>107145</v>
      </c>
      <c r="J46" s="36">
        <v>27297</v>
      </c>
      <c r="K46" s="36">
        <v>13855</v>
      </c>
      <c r="L46" s="36">
        <v>28131</v>
      </c>
      <c r="M46" s="36">
        <v>6529</v>
      </c>
      <c r="N46" s="36"/>
      <c r="O46" s="36"/>
      <c r="P46" s="36"/>
      <c r="Q46" s="36"/>
      <c r="R46" s="36">
        <v>40029</v>
      </c>
      <c r="S46" s="36">
        <v>8422</v>
      </c>
      <c r="T46" s="36">
        <v>4488</v>
      </c>
      <c r="U46" s="36">
        <v>3985</v>
      </c>
      <c r="V46" s="36"/>
      <c r="W46" s="36"/>
      <c r="X46" s="36">
        <v>50858</v>
      </c>
      <c r="Y46" s="36">
        <v>5804</v>
      </c>
      <c r="Z46" s="36">
        <v>2518</v>
      </c>
      <c r="AA46" s="13">
        <v>628025</v>
      </c>
      <c r="AB46" s="31"/>
      <c r="AC46" s="33">
        <f t="shared" si="18"/>
        <v>152.18046615166909</v>
      </c>
      <c r="AD46" s="33">
        <f t="shared" si="18"/>
        <v>2.1458493831034269</v>
      </c>
      <c r="AE46" s="33">
        <f t="shared" si="18"/>
        <v>280.52461381033447</v>
      </c>
      <c r="AF46" s="33">
        <f t="shared" si="18"/>
        <v>16.726104477856587</v>
      </c>
      <c r="AG46" s="33">
        <f t="shared" si="18"/>
        <v>4.2612578648751809</v>
      </c>
      <c r="AH46" s="33">
        <f t="shared" si="18"/>
        <v>2.1628650664118996</v>
      </c>
      <c r="AI46" s="33">
        <f t="shared" si="18"/>
        <v>4.3914512582629488</v>
      </c>
      <c r="AJ46" s="33">
        <f t="shared" si="18"/>
        <v>1.0192238194589169</v>
      </c>
      <c r="AK46" s="33">
        <f t="shared" si="18"/>
        <v>0</v>
      </c>
      <c r="AL46" s="33">
        <f t="shared" si="18"/>
        <v>0</v>
      </c>
      <c r="AM46" s="33">
        <f t="shared" si="18"/>
        <v>0</v>
      </c>
      <c r="AN46" s="33">
        <f t="shared" si="18"/>
        <v>0</v>
      </c>
      <c r="AO46" s="33">
        <f t="shared" si="18"/>
        <v>6.2488145610539121</v>
      </c>
      <c r="AP46" s="33">
        <f t="shared" si="18"/>
        <v>1.3147347231556132</v>
      </c>
      <c r="AQ46" s="33">
        <f t="shared" si="18"/>
        <v>0.70060905218741298</v>
      </c>
      <c r="AR46" s="33">
        <f t="shared" si="18"/>
        <v>0.62208713747032995</v>
      </c>
      <c r="AS46" s="33">
        <f t="shared" si="13"/>
        <v>0</v>
      </c>
      <c r="AT46" s="33">
        <f t="shared" si="13"/>
        <v>0</v>
      </c>
      <c r="AU46" s="33">
        <f t="shared" si="13"/>
        <v>7.9392992816727821</v>
      </c>
      <c r="AV46" s="33">
        <f t="shared" si="13"/>
        <v>0.90604610937962238</v>
      </c>
      <c r="AW46" s="33">
        <f t="shared" si="13"/>
        <v>0.39307789514436409</v>
      </c>
      <c r="AX46" s="31"/>
      <c r="AY46" s="34">
        <f t="shared" si="2"/>
        <v>23.535343837785906</v>
      </c>
      <c r="AZ46" s="31"/>
      <c r="BA46" s="35">
        <f t="shared" si="3"/>
        <v>0.12082177820465993</v>
      </c>
      <c r="BB46" s="33">
        <f t="shared" si="4"/>
        <v>6.9165256957894465</v>
      </c>
      <c r="BC46" s="35">
        <f t="shared" si="19"/>
        <v>-0.74410437174067456</v>
      </c>
      <c r="BD46" s="33">
        <f t="shared" si="6"/>
        <v>5.9668740489323273</v>
      </c>
      <c r="BE46" s="35">
        <f t="shared" si="20"/>
        <v>0.3387866183667298</v>
      </c>
      <c r="BF46" s="33">
        <f t="shared" si="8"/>
        <v>8.259807952210215</v>
      </c>
      <c r="BG46" s="31"/>
      <c r="BH46" s="31"/>
      <c r="BI46" s="35">
        <f t="shared" si="17"/>
        <v>0.33733517285293574</v>
      </c>
      <c r="BJ46" s="35">
        <f t="shared" si="17"/>
        <v>3.8497253986362792E-2</v>
      </c>
      <c r="BK46" s="35">
        <f t="shared" si="17"/>
        <v>1.6701599851423415E-2</v>
      </c>
      <c r="BL46" s="35">
        <f t="shared" si="10"/>
        <v>0.26550768087872434</v>
      </c>
      <c r="BN46" s="30">
        <f t="shared" si="11"/>
        <v>0.18316998986143967</v>
      </c>
    </row>
    <row r="47" spans="1:66" x14ac:dyDescent="0.2">
      <c r="A47" s="4">
        <v>1064</v>
      </c>
      <c r="B47" s="8">
        <v>1037.69</v>
      </c>
      <c r="C47" s="7">
        <v>9.5</v>
      </c>
      <c r="D47" s="14">
        <v>102</v>
      </c>
      <c r="E47" s="42" t="s">
        <v>86</v>
      </c>
      <c r="F47" s="46">
        <v>1686000</v>
      </c>
      <c r="G47" s="27">
        <v>19545</v>
      </c>
      <c r="H47" s="27">
        <v>1954770</v>
      </c>
      <c r="I47" s="27">
        <v>78845</v>
      </c>
      <c r="J47" s="27">
        <v>23617</v>
      </c>
      <c r="K47" s="27">
        <v>17500</v>
      </c>
      <c r="L47" s="27">
        <v>314591</v>
      </c>
      <c r="M47" s="27">
        <v>64787</v>
      </c>
      <c r="N47" s="27">
        <v>9384</v>
      </c>
      <c r="O47" s="27">
        <v>3966</v>
      </c>
      <c r="P47" s="27"/>
      <c r="Q47" s="27"/>
      <c r="R47" s="27">
        <v>286731</v>
      </c>
      <c r="S47" s="27">
        <v>73575</v>
      </c>
      <c r="T47" s="27">
        <v>56740</v>
      </c>
      <c r="U47" s="27">
        <v>48010</v>
      </c>
      <c r="V47" s="27">
        <v>15084</v>
      </c>
      <c r="W47" s="27">
        <v>27571</v>
      </c>
      <c r="X47" s="27">
        <v>500851</v>
      </c>
      <c r="Y47" s="27">
        <v>114287</v>
      </c>
      <c r="Z47" s="27">
        <v>68037</v>
      </c>
      <c r="AA47" s="16">
        <v>1138980</v>
      </c>
      <c r="AC47" s="28">
        <f t="shared" si="18"/>
        <v>155.81808654280701</v>
      </c>
      <c r="AD47" s="28">
        <f t="shared" si="18"/>
        <v>1.8063253270932165</v>
      </c>
      <c r="AE47" s="28">
        <f t="shared" si="18"/>
        <v>180.65748578367905</v>
      </c>
      <c r="AF47" s="28">
        <f t="shared" si="18"/>
        <v>7.2867598063271757</v>
      </c>
      <c r="AG47" s="28">
        <f t="shared" si="18"/>
        <v>2.1826546559202096</v>
      </c>
      <c r="AH47" s="28">
        <f t="shared" si="18"/>
        <v>1.6173288935344736</v>
      </c>
      <c r="AI47" s="28">
        <f t="shared" si="18"/>
        <v>29.074120796908776</v>
      </c>
      <c r="AJ47" s="28">
        <f t="shared" si="18"/>
        <v>5.9875364014524539</v>
      </c>
      <c r="AK47" s="28">
        <f t="shared" si="18"/>
        <v>0.86725796211014294</v>
      </c>
      <c r="AL47" s="28">
        <f t="shared" si="18"/>
        <v>0.36653293667186981</v>
      </c>
      <c r="AM47" s="28">
        <f t="shared" si="18"/>
        <v>0</v>
      </c>
      <c r="AN47" s="28">
        <f t="shared" si="18"/>
        <v>0</v>
      </c>
      <c r="AO47" s="28">
        <f t="shared" si="18"/>
        <v>26.499333198401899</v>
      </c>
      <c r="AP47" s="28">
        <f t="shared" si="18"/>
        <v>6.7997127623885074</v>
      </c>
      <c r="AQ47" s="28">
        <f t="shared" si="18"/>
        <v>5.2438423668083445</v>
      </c>
      <c r="AR47" s="28">
        <f t="shared" si="18"/>
        <v>4.4370262959194333</v>
      </c>
      <c r="AS47" s="28">
        <f t="shared" si="13"/>
        <v>1.3940450874328001</v>
      </c>
      <c r="AT47" s="28">
        <f t="shared" si="13"/>
        <v>2.5480785670650845</v>
      </c>
      <c r="AU47" s="28">
        <f t="shared" si="13"/>
        <v>46.288045351750554</v>
      </c>
      <c r="AV47" s="28">
        <f t="shared" si="13"/>
        <v>10.562266700307108</v>
      </c>
      <c r="AW47" s="28">
        <f t="shared" si="13"/>
        <v>6.2878974816802851</v>
      </c>
      <c r="AY47" s="29">
        <f t="shared" si="2"/>
        <v>146.35569590889725</v>
      </c>
      <c r="BA47" s="30">
        <f t="shared" si="3"/>
        <v>0.4238920771492567</v>
      </c>
      <c r="BB47" s="28">
        <f t="shared" si="4"/>
        <v>10.746977470519962</v>
      </c>
      <c r="BC47" s="30">
        <f t="shared" si="19"/>
        <v>-0.58596574215161645</v>
      </c>
      <c r="BD47" s="28">
        <f t="shared" si="6"/>
        <v>6.2183144699789299</v>
      </c>
      <c r="BE47" s="30">
        <f t="shared" si="20"/>
        <v>0.43483122710688354</v>
      </c>
      <c r="BF47" s="28">
        <f t="shared" si="8"/>
        <v>13.657514963406856</v>
      </c>
      <c r="BI47" s="30">
        <f t="shared" si="17"/>
        <v>0.31627088419273891</v>
      </c>
      <c r="BJ47" s="30">
        <f t="shared" si="17"/>
        <v>7.21684703469406E-2</v>
      </c>
      <c r="BK47" s="30">
        <f t="shared" si="17"/>
        <v>4.296312106359252E-2</v>
      </c>
      <c r="BL47" s="30">
        <f t="shared" si="10"/>
        <v>0.18106116768353905</v>
      </c>
      <c r="BN47" s="30">
        <f t="shared" si="11"/>
        <v>0.36646686427342923</v>
      </c>
    </row>
    <row r="48" spans="1:66" x14ac:dyDescent="0.2">
      <c r="A48" s="7">
        <v>1067</v>
      </c>
      <c r="B48" s="17">
        <v>1040</v>
      </c>
      <c r="C48" s="7">
        <v>10.1</v>
      </c>
      <c r="D48" s="14">
        <v>102</v>
      </c>
      <c r="E48" s="44" t="s">
        <v>87</v>
      </c>
      <c r="F48" s="52">
        <v>74320</v>
      </c>
      <c r="G48" s="37">
        <v>1067</v>
      </c>
      <c r="H48" s="37">
        <v>91770</v>
      </c>
      <c r="I48" s="37">
        <v>5496</v>
      </c>
      <c r="J48" s="37">
        <v>1875</v>
      </c>
      <c r="K48" s="37">
        <v>1915</v>
      </c>
      <c r="L48" s="37">
        <v>9096</v>
      </c>
      <c r="M48" s="37">
        <v>1569</v>
      </c>
      <c r="N48" s="37"/>
      <c r="O48" s="37"/>
      <c r="P48" s="37"/>
      <c r="Q48" s="37"/>
      <c r="R48" s="37">
        <v>21266</v>
      </c>
      <c r="S48" s="37">
        <v>7048</v>
      </c>
      <c r="T48" s="37">
        <v>3808</v>
      </c>
      <c r="U48" s="37">
        <v>3382</v>
      </c>
      <c r="V48" s="37">
        <v>1201</v>
      </c>
      <c r="W48" s="37">
        <v>1621</v>
      </c>
      <c r="X48" s="37">
        <v>56621</v>
      </c>
      <c r="Y48" s="37">
        <v>8396</v>
      </c>
      <c r="Z48" s="37">
        <v>5207</v>
      </c>
      <c r="AA48" s="53">
        <v>709872</v>
      </c>
      <c r="AB48" s="38"/>
      <c r="AC48" s="39">
        <f t="shared" si="18"/>
        <v>10.365834744269613</v>
      </c>
      <c r="AD48" s="39">
        <f t="shared" si="18"/>
        <v>0.14882058224079223</v>
      </c>
      <c r="AE48" s="39">
        <f t="shared" si="18"/>
        <v>12.799685878385663</v>
      </c>
      <c r="AF48" s="39">
        <f t="shared" si="18"/>
        <v>0.76655850046428675</v>
      </c>
      <c r="AG48" s="39">
        <f t="shared" si="18"/>
        <v>0.26151695567149524</v>
      </c>
      <c r="AH48" s="39">
        <f t="shared" si="18"/>
        <v>0.2670959840591538</v>
      </c>
      <c r="AI48" s="39">
        <f t="shared" si="18"/>
        <v>1.2686710553535576</v>
      </c>
      <c r="AJ48" s="39">
        <f t="shared" si="18"/>
        <v>0.2188373885059072</v>
      </c>
      <c r="AK48" s="39">
        <f t="shared" si="18"/>
        <v>0</v>
      </c>
      <c r="AL48" s="39">
        <f t="shared" si="18"/>
        <v>0</v>
      </c>
      <c r="AM48" s="39">
        <f t="shared" si="18"/>
        <v>0</v>
      </c>
      <c r="AN48" s="39">
        <f t="shared" si="18"/>
        <v>0</v>
      </c>
      <c r="AO48" s="39">
        <f t="shared" si="18"/>
        <v>2.9660904422986758</v>
      </c>
      <c r="AP48" s="39">
        <f t="shared" si="18"/>
        <v>0.98302480190543906</v>
      </c>
      <c r="AQ48" s="39">
        <f t="shared" si="18"/>
        <v>0.53112350250509544</v>
      </c>
      <c r="AR48" s="39">
        <f t="shared" ref="AN48:AW67" si="21">((U48/$AA48)*500*2)/$C48</f>
        <v>0.47170685017653163</v>
      </c>
      <c r="AS48" s="39">
        <f t="shared" si="21"/>
        <v>0.1675103273394484</v>
      </c>
      <c r="AT48" s="39">
        <f t="shared" si="21"/>
        <v>0.22609012540986331</v>
      </c>
      <c r="AU48" s="39">
        <f t="shared" si="21"/>
        <v>7.8972541584403908</v>
      </c>
      <c r="AV48" s="39">
        <f t="shared" si="13"/>
        <v>1.1710380585695326</v>
      </c>
      <c r="AW48" s="39">
        <f t="shared" si="13"/>
        <v>0.72625002036345365</v>
      </c>
      <c r="AX48" s="38"/>
      <c r="AY48" s="40">
        <f t="shared" si="2"/>
        <v>16.627596730867896</v>
      </c>
      <c r="AZ48" s="38"/>
      <c r="BA48" s="41">
        <f t="shared" si="3"/>
        <v>0.56261770244821097</v>
      </c>
      <c r="BB48" s="39">
        <f t="shared" si="4"/>
        <v>13.516422010653022</v>
      </c>
      <c r="BC48" s="41">
        <f t="shared" si="19"/>
        <v>-0.66465325958036126</v>
      </c>
      <c r="BD48" s="39">
        <f t="shared" si="6"/>
        <v>6.0932013172672264</v>
      </c>
      <c r="BE48" s="41">
        <f t="shared" si="20"/>
        <v>0.46913937988988696</v>
      </c>
      <c r="BF48" s="39">
        <f t="shared" si="8"/>
        <v>15.585633149811651</v>
      </c>
      <c r="BG48" s="38"/>
      <c r="BH48" s="38"/>
      <c r="BI48" s="41">
        <f t="shared" ref="BI48:BI57" si="22">X48/(SUM($L48:$Z48))</f>
        <v>0.47494862223713458</v>
      </c>
      <c r="BJ48" s="41">
        <f t="shared" ref="BJ48:BJ57" si="23">Y48/(SUM($L48:$Z48))</f>
        <v>7.0427379104978399E-2</v>
      </c>
      <c r="BK48" s="41">
        <f t="shared" ref="BK48:BK57" si="24">Z48/(SUM($L48:$Z48))</f>
        <v>4.3677389590236128E-2</v>
      </c>
      <c r="BL48" s="41">
        <f t="shared" ref="BL48:BL57" si="25">R48/(SUM($L48:$Z48))</f>
        <v>0.17838359266870779</v>
      </c>
      <c r="BN48" s="30">
        <f t="shared" si="11"/>
        <v>0.26785714285714285</v>
      </c>
    </row>
    <row r="49" spans="1:66" x14ac:dyDescent="0.2">
      <c r="A49" s="18">
        <v>1073</v>
      </c>
      <c r="B49" s="19">
        <v>1044.6199999999999</v>
      </c>
      <c r="C49" s="7">
        <v>10</v>
      </c>
      <c r="D49" s="14">
        <v>102</v>
      </c>
      <c r="E49" s="4" t="s">
        <v>88</v>
      </c>
      <c r="F49" s="50">
        <v>83965400000</v>
      </c>
      <c r="G49" s="16">
        <v>858420313</v>
      </c>
      <c r="H49" s="16">
        <v>90364900000</v>
      </c>
      <c r="I49" s="16">
        <v>4692230000</v>
      </c>
      <c r="J49" s="16">
        <v>1604240000</v>
      </c>
      <c r="K49" s="16">
        <v>1080970000</v>
      </c>
      <c r="L49" s="16">
        <v>6824060000</v>
      </c>
      <c r="M49" s="16">
        <v>3438060000</v>
      </c>
      <c r="N49" s="16">
        <v>482357910</v>
      </c>
      <c r="O49" s="16">
        <v>683002051</v>
      </c>
      <c r="P49" s="16">
        <v>149208435</v>
      </c>
      <c r="Q49" s="16">
        <v>195712146</v>
      </c>
      <c r="R49" s="16">
        <v>15262800000</v>
      </c>
      <c r="S49" s="16">
        <v>4591270000</v>
      </c>
      <c r="T49" s="16">
        <v>3034540000</v>
      </c>
      <c r="U49" s="16">
        <v>2430060000</v>
      </c>
      <c r="V49" s="16">
        <v>692584521</v>
      </c>
      <c r="W49" s="16">
        <v>732166064</v>
      </c>
      <c r="X49" s="16">
        <v>33865500000</v>
      </c>
      <c r="Y49" s="16">
        <v>4340580000</v>
      </c>
      <c r="Z49" s="16">
        <v>1976510000</v>
      </c>
      <c r="AA49" s="16">
        <v>212442000000</v>
      </c>
      <c r="AC49" s="39">
        <f t="shared" ref="AC49:AR70" si="26">((F49/$AA49)*500*2)/$C49</f>
        <v>39.523917116201133</v>
      </c>
      <c r="AD49" s="39">
        <f t="shared" si="26"/>
        <v>0.40407278833752275</v>
      </c>
      <c r="AE49" s="39">
        <f t="shared" si="26"/>
        <v>42.536268722757271</v>
      </c>
      <c r="AF49" s="39">
        <f t="shared" si="26"/>
        <v>2.2087110834957304</v>
      </c>
      <c r="AG49" s="39">
        <f t="shared" si="26"/>
        <v>0.75514258009244872</v>
      </c>
      <c r="AH49" s="39">
        <f t="shared" si="26"/>
        <v>0.50883064554090063</v>
      </c>
      <c r="AI49" s="39">
        <f t="shared" si="26"/>
        <v>3.2121990943410439</v>
      </c>
      <c r="AJ49" s="39">
        <f t="shared" si="26"/>
        <v>1.6183523032168778</v>
      </c>
      <c r="AK49" s="39">
        <f t="shared" si="26"/>
        <v>0.22705393001383906</v>
      </c>
      <c r="AL49" s="39">
        <f t="shared" si="26"/>
        <v>0.32150048060176423</v>
      </c>
      <c r="AM49" s="39">
        <f t="shared" si="26"/>
        <v>7.0234904115005506E-2</v>
      </c>
      <c r="AN49" s="39">
        <f t="shared" si="21"/>
        <v>9.2124978111672834E-2</v>
      </c>
      <c r="AO49" s="39">
        <f t="shared" si="21"/>
        <v>7.1844550512610494</v>
      </c>
      <c r="AP49" s="39">
        <f t="shared" si="21"/>
        <v>2.1611875241242315</v>
      </c>
      <c r="AQ49" s="39">
        <f t="shared" si="21"/>
        <v>1.4284086950791275</v>
      </c>
      <c r="AR49" s="39">
        <f t="shared" si="21"/>
        <v>1.1438698562431158</v>
      </c>
      <c r="AS49" s="39">
        <f t="shared" si="21"/>
        <v>0.32601110938514982</v>
      </c>
      <c r="AT49" s="39">
        <f t="shared" si="21"/>
        <v>0.34464280321217083</v>
      </c>
      <c r="AU49" s="39">
        <f t="shared" si="21"/>
        <v>15.941056853164628</v>
      </c>
      <c r="AV49" s="39">
        <f t="shared" si="13"/>
        <v>2.0431835512751713</v>
      </c>
      <c r="AW49" s="39">
        <f t="shared" si="13"/>
        <v>0.93037629094058616</v>
      </c>
      <c r="AX49" s="38"/>
      <c r="AY49" s="40">
        <f t="shared" si="2"/>
        <v>37.044657425085425</v>
      </c>
      <c r="AZ49" s="38"/>
      <c r="BA49" s="41">
        <f t="shared" si="3"/>
        <v>0.43246332185377895</v>
      </c>
      <c r="BB49" s="39">
        <f t="shared" si="4"/>
        <v>11.274237066219316</v>
      </c>
      <c r="BC49" s="41">
        <f t="shared" si="19"/>
        <v>-0.60024162059946229</v>
      </c>
      <c r="BD49" s="39">
        <f t="shared" si="6"/>
        <v>6.1956158232468557</v>
      </c>
      <c r="BE49" s="41">
        <f t="shared" si="20"/>
        <v>0.43026838464058342</v>
      </c>
      <c r="BF49" s="39">
        <f t="shared" si="8"/>
        <v>13.401083216800791</v>
      </c>
      <c r="BG49" s="38"/>
      <c r="BH49" s="38"/>
      <c r="BI49" s="41">
        <f t="shared" si="22"/>
        <v>0.43031999649077235</v>
      </c>
      <c r="BJ49" s="41">
        <f t="shared" si="23"/>
        <v>5.5154607797549618E-2</v>
      </c>
      <c r="BK49" s="41">
        <f t="shared" si="24"/>
        <v>2.5114992433715032E-2</v>
      </c>
      <c r="BL49" s="41">
        <f t="shared" si="25"/>
        <v>0.19394038305766517</v>
      </c>
      <c r="BN49" s="30">
        <f t="shared" si="11"/>
        <v>0.20639784543505035</v>
      </c>
    </row>
    <row r="50" spans="1:66" x14ac:dyDescent="0.2">
      <c r="A50" s="20">
        <v>1076</v>
      </c>
      <c r="B50" s="12">
        <v>1046.92</v>
      </c>
      <c r="C50" s="21">
        <v>10.1</v>
      </c>
      <c r="D50" s="11">
        <v>103</v>
      </c>
      <c r="E50" s="9" t="s">
        <v>89</v>
      </c>
      <c r="F50" s="51">
        <v>646744000000</v>
      </c>
      <c r="G50" s="13">
        <v>6667630000</v>
      </c>
      <c r="H50" s="13">
        <v>530050000000</v>
      </c>
      <c r="I50" s="13">
        <v>44406200000</v>
      </c>
      <c r="J50" s="13">
        <v>11753000000</v>
      </c>
      <c r="K50" s="13">
        <v>8125790000</v>
      </c>
      <c r="L50" s="13">
        <v>36463500000</v>
      </c>
      <c r="M50" s="13">
        <v>24131200000</v>
      </c>
      <c r="N50" s="13">
        <v>2471540000</v>
      </c>
      <c r="O50" s="13">
        <v>3445040000</v>
      </c>
      <c r="P50" s="13">
        <v>717427295</v>
      </c>
      <c r="Q50" s="13">
        <v>1088610000</v>
      </c>
      <c r="R50" s="13">
        <v>96352100000</v>
      </c>
      <c r="S50" s="13">
        <v>36129100000</v>
      </c>
      <c r="T50" s="13">
        <v>20867600000</v>
      </c>
      <c r="U50" s="13">
        <v>18079100000</v>
      </c>
      <c r="V50" s="13">
        <v>4021480000</v>
      </c>
      <c r="W50" s="13">
        <v>4301380000</v>
      </c>
      <c r="X50" s="13">
        <v>290407000000</v>
      </c>
      <c r="Y50" s="13">
        <v>31805600000</v>
      </c>
      <c r="Z50" s="13">
        <v>15095000000</v>
      </c>
      <c r="AA50" s="13">
        <v>289026000000</v>
      </c>
      <c r="AB50" s="31"/>
      <c r="AC50" s="33">
        <f t="shared" si="26"/>
        <v>221.55120787036668</v>
      </c>
      <c r="AD50" s="33">
        <f t="shared" si="26"/>
        <v>2.2840899647042616</v>
      </c>
      <c r="AE50" s="33">
        <f t="shared" si="26"/>
        <v>181.57604513020277</v>
      </c>
      <c r="AF50" s="33">
        <f t="shared" si="26"/>
        <v>15.211965239620431</v>
      </c>
      <c r="AG50" s="33">
        <f t="shared" si="26"/>
        <v>4.0261546239322197</v>
      </c>
      <c r="AH50" s="33">
        <f t="shared" si="26"/>
        <v>2.7836030784992931</v>
      </c>
      <c r="AI50" s="33">
        <f t="shared" si="26"/>
        <v>12.491082202820769</v>
      </c>
      <c r="AJ50" s="33">
        <f t="shared" si="26"/>
        <v>8.2664802570435789</v>
      </c>
      <c r="AK50" s="33">
        <f t="shared" si="26"/>
        <v>0.84666061424601713</v>
      </c>
      <c r="AL50" s="33">
        <f t="shared" si="26"/>
        <v>1.1801466626079684</v>
      </c>
      <c r="AM50" s="33">
        <f t="shared" si="26"/>
        <v>0.24576475972938269</v>
      </c>
      <c r="AN50" s="33">
        <f t="shared" si="26"/>
        <v>0.37291858973528919</v>
      </c>
      <c r="AO50" s="33">
        <f t="shared" si="26"/>
        <v>33.00676022637451</v>
      </c>
      <c r="AP50" s="33">
        <f t="shared" si="26"/>
        <v>12.376528803157456</v>
      </c>
      <c r="AQ50" s="33">
        <f t="shared" si="26"/>
        <v>7.1484884055447964</v>
      </c>
      <c r="AR50" s="33">
        <f t="shared" si="26"/>
        <v>6.19324870769446</v>
      </c>
      <c r="AS50" s="33">
        <f t="shared" si="21"/>
        <v>1.3776142514295024</v>
      </c>
      <c r="AT50" s="33">
        <f t="shared" si="21"/>
        <v>1.4734979134084549</v>
      </c>
      <c r="AU50" s="33">
        <f t="shared" si="21"/>
        <v>99.482981866100928</v>
      </c>
      <c r="AV50" s="33">
        <f t="shared" si="21"/>
        <v>10.895453374197107</v>
      </c>
      <c r="AW50" s="33">
        <f t="shared" si="21"/>
        <v>5.171003492576947</v>
      </c>
      <c r="AX50" s="31"/>
      <c r="AY50" s="34">
        <f t="shared" si="2"/>
        <v>200.52863012666717</v>
      </c>
      <c r="AZ50" s="31"/>
      <c r="BA50" s="35">
        <f t="shared" si="3"/>
        <v>0.42777507772996731</v>
      </c>
      <c r="BB50" s="33">
        <f t="shared" si="4"/>
        <v>13.240157708669717</v>
      </c>
      <c r="BC50" s="35">
        <f t="shared" si="19"/>
        <v>-0.61682301547322871</v>
      </c>
      <c r="BD50" s="33">
        <f t="shared" si="6"/>
        <v>6.1692514053975671</v>
      </c>
      <c r="BE50" s="35">
        <f t="shared" si="20"/>
        <v>0.37414291396145766</v>
      </c>
      <c r="BF50" s="33">
        <f t="shared" si="8"/>
        <v>10.246831764633923</v>
      </c>
      <c r="BG50" s="31"/>
      <c r="BH50" s="31"/>
      <c r="BI50" s="35">
        <f t="shared" si="22"/>
        <v>0.49610363269953467</v>
      </c>
      <c r="BJ50" s="35">
        <f t="shared" si="23"/>
        <v>5.4333654836792221E-2</v>
      </c>
      <c r="BK50" s="35">
        <f t="shared" si="24"/>
        <v>2.5786858910423906E-2</v>
      </c>
      <c r="BL50" s="35">
        <f t="shared" si="25"/>
        <v>0.16459874186307091</v>
      </c>
      <c r="BN50" s="30">
        <f t="shared" si="11"/>
        <v>0.18379544368404388</v>
      </c>
    </row>
    <row r="51" spans="1:66" x14ac:dyDescent="0.2">
      <c r="A51" s="20">
        <v>1079</v>
      </c>
      <c r="B51" s="12">
        <v>1049.23</v>
      </c>
      <c r="C51" s="21">
        <v>10.1</v>
      </c>
      <c r="D51" s="11">
        <v>103</v>
      </c>
      <c r="E51" s="9" t="s">
        <v>90</v>
      </c>
      <c r="F51" s="51">
        <v>538208000000</v>
      </c>
      <c r="G51" s="13">
        <v>7948350000</v>
      </c>
      <c r="H51" s="13">
        <v>594507000000</v>
      </c>
      <c r="I51" s="13">
        <v>52849100000</v>
      </c>
      <c r="J51" s="13">
        <v>18974900000</v>
      </c>
      <c r="K51" s="13">
        <v>11857100000</v>
      </c>
      <c r="L51" s="13">
        <v>42565400000</v>
      </c>
      <c r="M51" s="13">
        <v>35853600000</v>
      </c>
      <c r="N51" s="13">
        <v>3032820000</v>
      </c>
      <c r="O51" s="13">
        <v>5066170000</v>
      </c>
      <c r="P51" s="13">
        <v>977051855</v>
      </c>
      <c r="Q51" s="13">
        <v>1531770000</v>
      </c>
      <c r="R51" s="13">
        <v>127011000000</v>
      </c>
      <c r="S51" s="13">
        <v>53526800000</v>
      </c>
      <c r="T51" s="13">
        <v>25546900000</v>
      </c>
      <c r="U51" s="13">
        <v>27580900000</v>
      </c>
      <c r="V51" s="13">
        <v>4746060000</v>
      </c>
      <c r="W51" s="13">
        <v>5720790000</v>
      </c>
      <c r="X51" s="13">
        <v>328054000000</v>
      </c>
      <c r="Y51" s="13">
        <v>40677100000</v>
      </c>
      <c r="Z51" s="13">
        <v>17097700000</v>
      </c>
      <c r="AA51" s="13">
        <v>256427000000</v>
      </c>
      <c r="AB51" s="31"/>
      <c r="AC51" s="33">
        <f t="shared" si="26"/>
        <v>207.80932114043847</v>
      </c>
      <c r="AD51" s="33">
        <f t="shared" si="26"/>
        <v>3.0689644481066871</v>
      </c>
      <c r="AE51" s="33">
        <f t="shared" si="26"/>
        <v>229.54711948398878</v>
      </c>
      <c r="AF51" s="33">
        <f t="shared" si="26"/>
        <v>20.405745722626097</v>
      </c>
      <c r="AG51" s="33">
        <f t="shared" si="26"/>
        <v>7.326463166113669</v>
      </c>
      <c r="AH51" s="33">
        <f t="shared" si="26"/>
        <v>4.5781852029220911</v>
      </c>
      <c r="AI51" s="33">
        <f t="shared" si="26"/>
        <v>16.435071344296663</v>
      </c>
      <c r="AJ51" s="33">
        <f t="shared" si="26"/>
        <v>13.843555421771553</v>
      </c>
      <c r="AK51" s="33">
        <f t="shared" si="26"/>
        <v>1.1710124437785103</v>
      </c>
      <c r="AL51" s="33">
        <f t="shared" si="26"/>
        <v>1.9561161270030454</v>
      </c>
      <c r="AM51" s="33">
        <f t="shared" si="26"/>
        <v>0.37725281435161889</v>
      </c>
      <c r="AN51" s="33">
        <f t="shared" si="26"/>
        <v>0.59143692372333634</v>
      </c>
      <c r="AO51" s="33">
        <f t="shared" si="26"/>
        <v>49.040649130760279</v>
      </c>
      <c r="AP51" s="33">
        <f t="shared" si="26"/>
        <v>20.667414774250886</v>
      </c>
      <c r="AQ51" s="33">
        <f t="shared" si="26"/>
        <v>9.8640004352270267</v>
      </c>
      <c r="AR51" s="33">
        <f t="shared" si="26"/>
        <v>10.649355092161988</v>
      </c>
      <c r="AS51" s="33">
        <f t="shared" si="21"/>
        <v>1.83251736631895</v>
      </c>
      <c r="AT51" s="33">
        <f t="shared" si="21"/>
        <v>2.208873681340688</v>
      </c>
      <c r="AU51" s="33">
        <f t="shared" si="21"/>
        <v>126.6660455389095</v>
      </c>
      <c r="AV51" s="33">
        <f t="shared" si="21"/>
        <v>15.705973409837329</v>
      </c>
      <c r="AW51" s="33">
        <f t="shared" si="21"/>
        <v>6.601651090401619</v>
      </c>
      <c r="AX51" s="31"/>
      <c r="AY51" s="34">
        <f t="shared" si="2"/>
        <v>277.61092559413299</v>
      </c>
      <c r="AZ51" s="31"/>
      <c r="BA51" s="35">
        <f t="shared" si="3"/>
        <v>0.52168591566369138</v>
      </c>
      <c r="BB51" s="33">
        <f t="shared" si="4"/>
        <v>12.203333322201715</v>
      </c>
      <c r="BC51" s="35">
        <f t="shared" si="19"/>
        <v>-0.53143189542041036</v>
      </c>
      <c r="BD51" s="33">
        <f t="shared" si="6"/>
        <v>6.3050232862815481</v>
      </c>
      <c r="BE51" s="35">
        <f t="shared" si="20"/>
        <v>0.42323019509557241</v>
      </c>
      <c r="BF51" s="33">
        <f t="shared" si="8"/>
        <v>13.005536964371172</v>
      </c>
      <c r="BG51" s="31"/>
      <c r="BH51" s="31"/>
      <c r="BI51" s="35">
        <f t="shared" si="22"/>
        <v>0.45627183176535052</v>
      </c>
      <c r="BJ51" s="35">
        <f t="shared" si="23"/>
        <v>5.6575487352394239E-2</v>
      </c>
      <c r="BK51" s="35">
        <f t="shared" si="24"/>
        <v>2.3780227944101989E-2</v>
      </c>
      <c r="BL51" s="35">
        <f t="shared" si="25"/>
        <v>0.17665244631782859</v>
      </c>
      <c r="BN51" s="30">
        <f t="shared" si="11"/>
        <v>0.19405627573680348</v>
      </c>
    </row>
    <row r="52" spans="1:66" x14ac:dyDescent="0.2">
      <c r="A52" s="20">
        <v>1082</v>
      </c>
      <c r="B52" s="12">
        <v>1051.54</v>
      </c>
      <c r="C52" s="21">
        <v>10.199999999999999</v>
      </c>
      <c r="D52" s="11">
        <v>103</v>
      </c>
      <c r="E52" s="9" t="s">
        <v>91</v>
      </c>
      <c r="F52" s="51">
        <v>1450070000000</v>
      </c>
      <c r="G52" s="13">
        <v>16694300000</v>
      </c>
      <c r="H52" s="13">
        <v>1559490000000</v>
      </c>
      <c r="I52" s="13">
        <v>99612300000</v>
      </c>
      <c r="J52" s="13">
        <v>36287800000</v>
      </c>
      <c r="K52" s="13">
        <v>21309700000</v>
      </c>
      <c r="L52" s="13">
        <v>301369000000</v>
      </c>
      <c r="M52" s="13">
        <v>65723200000</v>
      </c>
      <c r="N52" s="13">
        <v>6406790000</v>
      </c>
      <c r="O52" s="13">
        <v>9463280000</v>
      </c>
      <c r="P52" s="13">
        <v>2133240000</v>
      </c>
      <c r="Q52" s="13">
        <v>3608610000</v>
      </c>
      <c r="R52" s="13">
        <v>487267000000</v>
      </c>
      <c r="S52" s="13">
        <v>82444000000</v>
      </c>
      <c r="T52" s="13">
        <v>46891000000</v>
      </c>
      <c r="U52" s="13">
        <v>48077500000</v>
      </c>
      <c r="V52" s="13">
        <v>9261440000</v>
      </c>
      <c r="W52" s="13">
        <v>11609600000</v>
      </c>
      <c r="X52" s="13">
        <v>800296000000</v>
      </c>
      <c r="Y52" s="13">
        <v>67485100000</v>
      </c>
      <c r="Z52" s="13">
        <v>34116100000</v>
      </c>
      <c r="AA52" s="13">
        <v>304010000000</v>
      </c>
      <c r="AB52" s="31"/>
      <c r="AC52" s="33">
        <f t="shared" si="26"/>
        <v>467.62845133448275</v>
      </c>
      <c r="AD52" s="33">
        <f t="shared" si="26"/>
        <v>5.3836915839326753</v>
      </c>
      <c r="AE52" s="33">
        <f t="shared" si="26"/>
        <v>502.91495829278063</v>
      </c>
      <c r="AF52" s="33">
        <f t="shared" si="26"/>
        <v>32.123653053208393</v>
      </c>
      <c r="AG52" s="33">
        <f t="shared" si="26"/>
        <v>11.702336932931129</v>
      </c>
      <c r="AH52" s="33">
        <f t="shared" si="26"/>
        <v>6.8720972155843691</v>
      </c>
      <c r="AI52" s="33">
        <f t="shared" si="26"/>
        <v>97.187528016041796</v>
      </c>
      <c r="AJ52" s="33">
        <f t="shared" si="26"/>
        <v>21.194865235986178</v>
      </c>
      <c r="AK52" s="33">
        <f t="shared" si="26"/>
        <v>2.066105281624508</v>
      </c>
      <c r="AL52" s="33">
        <f t="shared" si="26"/>
        <v>3.0517829973343242</v>
      </c>
      <c r="AM52" s="33">
        <f t="shared" si="26"/>
        <v>0.68794176662145401</v>
      </c>
      <c r="AN52" s="33">
        <f t="shared" si="26"/>
        <v>1.163729134297053</v>
      </c>
      <c r="AO52" s="33">
        <f t="shared" si="26"/>
        <v>157.13718137496767</v>
      </c>
      <c r="AP52" s="33">
        <f t="shared" si="26"/>
        <v>26.587102720434249</v>
      </c>
      <c r="AQ52" s="33">
        <f t="shared" si="26"/>
        <v>15.121729096888584</v>
      </c>
      <c r="AR52" s="33">
        <f t="shared" si="26"/>
        <v>15.504359699210102</v>
      </c>
      <c r="AS52" s="33">
        <f t="shared" si="21"/>
        <v>2.9866922592200593</v>
      </c>
      <c r="AT52" s="33">
        <f t="shared" si="21"/>
        <v>3.7439428914554544</v>
      </c>
      <c r="AU52" s="33">
        <f t="shared" si="21"/>
        <v>258.08490561778478</v>
      </c>
      <c r="AV52" s="33">
        <f t="shared" si="21"/>
        <v>21.763054749876005</v>
      </c>
      <c r="AW52" s="33">
        <f t="shared" si="21"/>
        <v>11.001992323523931</v>
      </c>
      <c r="AX52" s="31"/>
      <c r="AY52" s="34">
        <f t="shared" si="2"/>
        <v>637.28291316526611</v>
      </c>
      <c r="AZ52" s="31"/>
      <c r="BA52" s="35">
        <f t="shared" si="3"/>
        <v>0.54502886134818318</v>
      </c>
      <c r="BB52" s="33">
        <f t="shared" si="4"/>
        <v>8.5214565272326794</v>
      </c>
      <c r="BC52" s="35">
        <f t="shared" si="19"/>
        <v>-0.79449311229877095</v>
      </c>
      <c r="BD52" s="33">
        <f t="shared" si="6"/>
        <v>5.8867559514449548</v>
      </c>
      <c r="BE52" s="35">
        <f t="shared" si="20"/>
        <v>0.42719981875067925</v>
      </c>
      <c r="BF52" s="33">
        <f t="shared" si="8"/>
        <v>13.228629813788176</v>
      </c>
      <c r="BG52" s="31"/>
      <c r="BH52" s="31"/>
      <c r="BI52" s="35">
        <f t="shared" si="22"/>
        <v>0.40497697378378605</v>
      </c>
      <c r="BJ52" s="35">
        <f t="shared" si="23"/>
        <v>3.4149754057868811E-2</v>
      </c>
      <c r="BK52" s="35">
        <f t="shared" si="24"/>
        <v>1.7263906023902435E-2</v>
      </c>
      <c r="BL52" s="35">
        <f t="shared" si="25"/>
        <v>0.24657366160108768</v>
      </c>
      <c r="BN52" s="30">
        <f t="shared" si="11"/>
        <v>0.15047978860561936</v>
      </c>
    </row>
    <row r="53" spans="1:66" x14ac:dyDescent="0.2">
      <c r="A53" s="20">
        <v>1084</v>
      </c>
      <c r="B53" s="12">
        <v>1053.08</v>
      </c>
      <c r="C53" s="21">
        <v>9.9</v>
      </c>
      <c r="D53" s="11">
        <v>103</v>
      </c>
      <c r="E53" s="4" t="s">
        <v>92</v>
      </c>
      <c r="F53" s="50">
        <v>831776000000</v>
      </c>
      <c r="G53" s="16">
        <v>10435900000</v>
      </c>
      <c r="H53" s="16">
        <v>880416000000</v>
      </c>
      <c r="I53" s="16">
        <v>82551300000</v>
      </c>
      <c r="J53" s="16">
        <v>23470000000</v>
      </c>
      <c r="K53" s="16">
        <v>14169100000</v>
      </c>
      <c r="L53" s="16">
        <v>226219000000</v>
      </c>
      <c r="M53" s="16">
        <v>43708400000</v>
      </c>
      <c r="N53" s="16">
        <v>3986940000</v>
      </c>
      <c r="O53" s="16">
        <v>5727190000</v>
      </c>
      <c r="P53" s="16">
        <v>1547430000</v>
      </c>
      <c r="Q53" s="16">
        <v>1915140000</v>
      </c>
      <c r="R53" s="16">
        <v>356469000000</v>
      </c>
      <c r="S53" s="16">
        <v>64994200000</v>
      </c>
      <c r="T53" s="16">
        <v>32203200000</v>
      </c>
      <c r="U53" s="16">
        <v>31433200000</v>
      </c>
      <c r="V53" s="16">
        <v>5945260000</v>
      </c>
      <c r="W53" s="16">
        <v>6601020000</v>
      </c>
      <c r="X53" s="16">
        <v>599900000000</v>
      </c>
      <c r="Y53" s="16">
        <v>51336800000</v>
      </c>
      <c r="Z53" s="16">
        <v>21710600000</v>
      </c>
      <c r="AA53" s="16">
        <v>341149000000</v>
      </c>
      <c r="AB53" s="31"/>
      <c r="AC53" s="33">
        <f t="shared" si="26"/>
        <v>246.27883352370304</v>
      </c>
      <c r="AD53" s="33">
        <f t="shared" si="26"/>
        <v>3.089944021912165</v>
      </c>
      <c r="AE53" s="33">
        <f t="shared" si="26"/>
        <v>260.68055040732668</v>
      </c>
      <c r="AF53" s="33">
        <f t="shared" si="26"/>
        <v>24.44244348221789</v>
      </c>
      <c r="AG53" s="33">
        <f t="shared" si="26"/>
        <v>6.9491837018636149</v>
      </c>
      <c r="AH53" s="33">
        <f t="shared" si="26"/>
        <v>4.1952994797646248</v>
      </c>
      <c r="AI53" s="33">
        <f t="shared" si="26"/>
        <v>66.980715289811897</v>
      </c>
      <c r="AJ53" s="33">
        <f t="shared" si="26"/>
        <v>12.941529651237142</v>
      </c>
      <c r="AK53" s="33">
        <f t="shared" si="26"/>
        <v>1.1804848090459361</v>
      </c>
      <c r="AL53" s="33">
        <f t="shared" si="26"/>
        <v>1.695751828098691</v>
      </c>
      <c r="AM53" s="33">
        <f t="shared" si="26"/>
        <v>0.45817534451533087</v>
      </c>
      <c r="AN53" s="33">
        <f t="shared" si="26"/>
        <v>0.5670498370169188</v>
      </c>
      <c r="AO53" s="33">
        <f t="shared" si="26"/>
        <v>105.54616808775549</v>
      </c>
      <c r="AP53" s="33">
        <f t="shared" si="26"/>
        <v>19.243998097812707</v>
      </c>
      <c r="AQ53" s="33">
        <f t="shared" si="26"/>
        <v>9.5349788064701482</v>
      </c>
      <c r="AR53" s="33">
        <f t="shared" si="26"/>
        <v>9.3069911008700217</v>
      </c>
      <c r="AS53" s="33">
        <f t="shared" si="21"/>
        <v>1.7603197228522232</v>
      </c>
      <c r="AT53" s="33">
        <f t="shared" si="21"/>
        <v>1.9544823434033132</v>
      </c>
      <c r="AU53" s="33">
        <f t="shared" si="21"/>
        <v>177.62314881755358</v>
      </c>
      <c r="AV53" s="33">
        <f t="shared" si="21"/>
        <v>15.200206811496892</v>
      </c>
      <c r="AW53" s="33">
        <f t="shared" si="21"/>
        <v>6.4282465989637929</v>
      </c>
      <c r="AX53" s="31"/>
      <c r="AY53" s="34">
        <f t="shared" si="2"/>
        <v>430.42224714690406</v>
      </c>
      <c r="AZ53" s="31"/>
      <c r="BA53" s="35">
        <f t="shared" si="3"/>
        <v>0.60821954431387126</v>
      </c>
      <c r="BB53" s="33">
        <f t="shared" si="4"/>
        <v>8.6419324595604632</v>
      </c>
      <c r="BC53" s="35">
        <f t="shared" si="19"/>
        <v>-0.82709939092079665</v>
      </c>
      <c r="BD53" s="33">
        <f t="shared" si="6"/>
        <v>5.8349119684359341</v>
      </c>
      <c r="BE53" s="35">
        <f t="shared" si="20"/>
        <v>0.36803461477512567</v>
      </c>
      <c r="BF53" s="33">
        <f t="shared" si="8"/>
        <v>9.9035453503620641</v>
      </c>
      <c r="BG53" s="31"/>
      <c r="BH53" s="31"/>
      <c r="BI53" s="35">
        <f t="shared" si="22"/>
        <v>0.41267185884313834</v>
      </c>
      <c r="BJ53" s="35">
        <f t="shared" si="23"/>
        <v>3.531464024513823E-2</v>
      </c>
      <c r="BK53" s="35">
        <f t="shared" si="24"/>
        <v>1.4934745221870042E-2</v>
      </c>
      <c r="BL53" s="35">
        <f t="shared" si="25"/>
        <v>0.24521541065169974</v>
      </c>
      <c r="BN53" s="30">
        <f t="shared" si="11"/>
        <v>0.14081041103658323</v>
      </c>
    </row>
    <row r="54" spans="1:66" x14ac:dyDescent="0.2">
      <c r="A54" s="20">
        <v>1085</v>
      </c>
      <c r="B54" s="12">
        <v>1053.8499999999999</v>
      </c>
      <c r="C54" s="21">
        <v>10.199999999999999</v>
      </c>
      <c r="D54" s="11">
        <v>103</v>
      </c>
      <c r="E54" s="4" t="s">
        <v>93</v>
      </c>
      <c r="F54" s="50">
        <v>848038000000</v>
      </c>
      <c r="G54" s="16">
        <v>12169000000</v>
      </c>
      <c r="H54" s="16">
        <v>880313000000</v>
      </c>
      <c r="I54" s="16">
        <v>73046500000</v>
      </c>
      <c r="J54" s="16">
        <v>24751900000</v>
      </c>
      <c r="K54" s="16">
        <v>14813900000</v>
      </c>
      <c r="L54" s="16">
        <v>117035000000</v>
      </c>
      <c r="M54" s="16">
        <v>47444800000</v>
      </c>
      <c r="N54" s="16">
        <v>4829630000</v>
      </c>
      <c r="O54" s="16">
        <v>6870190000</v>
      </c>
      <c r="P54" s="16">
        <v>1328980000</v>
      </c>
      <c r="Q54" s="16">
        <v>2047810000</v>
      </c>
      <c r="R54" s="16">
        <v>210500000000</v>
      </c>
      <c r="S54" s="16">
        <v>80947300000</v>
      </c>
      <c r="T54" s="16">
        <v>35006700000</v>
      </c>
      <c r="U54" s="16">
        <v>36511300000</v>
      </c>
      <c r="V54" s="16">
        <v>6189980000</v>
      </c>
      <c r="W54" s="16">
        <v>7259200000</v>
      </c>
      <c r="X54" s="16">
        <v>554782000000</v>
      </c>
      <c r="Y54" s="16">
        <v>55329900000</v>
      </c>
      <c r="Z54" s="16">
        <v>23605700000</v>
      </c>
      <c r="AA54" s="16">
        <v>348464000000</v>
      </c>
      <c r="AB54" s="31"/>
      <c r="AC54" s="33">
        <f t="shared" si="26"/>
        <v>238.59273954312889</v>
      </c>
      <c r="AD54" s="33">
        <f t="shared" si="26"/>
        <v>3.423708663409347</v>
      </c>
      <c r="AE54" s="33">
        <f t="shared" si="26"/>
        <v>247.67320606556595</v>
      </c>
      <c r="AF54" s="33">
        <f t="shared" si="26"/>
        <v>20.551395749998424</v>
      </c>
      <c r="AG54" s="33">
        <f t="shared" si="26"/>
        <v>6.9638667487749029</v>
      </c>
      <c r="AH54" s="33">
        <f t="shared" si="26"/>
        <v>4.1678426961031905</v>
      </c>
      <c r="AI54" s="33">
        <f t="shared" si="26"/>
        <v>32.927417488874418</v>
      </c>
      <c r="AJ54" s="33">
        <f t="shared" si="26"/>
        <v>13.34844052869782</v>
      </c>
      <c r="AK54" s="33">
        <f t="shared" si="26"/>
        <v>1.3588007290707276</v>
      </c>
      <c r="AL54" s="33">
        <f t="shared" si="26"/>
        <v>1.9329056637577664</v>
      </c>
      <c r="AM54" s="33">
        <f t="shared" si="26"/>
        <v>0.37390421065804536</v>
      </c>
      <c r="AN54" s="33">
        <f t="shared" si="26"/>
        <v>0.57614469866186979</v>
      </c>
      <c r="AO54" s="33">
        <f t="shared" si="26"/>
        <v>59.223491958884665</v>
      </c>
      <c r="AP54" s="33">
        <f t="shared" si="26"/>
        <v>22.774260193080401</v>
      </c>
      <c r="AQ54" s="33">
        <f t="shared" si="26"/>
        <v>9.8490214534778513</v>
      </c>
      <c r="AR54" s="33">
        <f t="shared" si="26"/>
        <v>10.272335781275181</v>
      </c>
      <c r="AS54" s="33">
        <f t="shared" si="21"/>
        <v>1.7415307874377999</v>
      </c>
      <c r="AT54" s="33">
        <f t="shared" si="21"/>
        <v>2.0423523649783162</v>
      </c>
      <c r="AU54" s="33">
        <f t="shared" si="21"/>
        <v>156.08611551512564</v>
      </c>
      <c r="AV54" s="33">
        <f t="shared" si="21"/>
        <v>15.566887827723956</v>
      </c>
      <c r="AW54" s="33">
        <f t="shared" si="21"/>
        <v>6.641387098023011</v>
      </c>
      <c r="AX54" s="31"/>
      <c r="AY54" s="34">
        <f t="shared" si="2"/>
        <v>334.71499629972755</v>
      </c>
      <c r="AZ54" s="31"/>
      <c r="BA54" s="35">
        <f t="shared" si="3"/>
        <v>0.54375826598465171</v>
      </c>
      <c r="BB54" s="33">
        <f t="shared" si="4"/>
        <v>11.970880850751108</v>
      </c>
      <c r="BC54" s="35">
        <f t="shared" si="19"/>
        <v>-0.63453587148363644</v>
      </c>
      <c r="BD54" s="33">
        <f t="shared" si="6"/>
        <v>6.1410879643410183</v>
      </c>
      <c r="BE54" s="35">
        <f t="shared" si="20"/>
        <v>0.41460379079237031</v>
      </c>
      <c r="BF54" s="33">
        <f t="shared" si="8"/>
        <v>12.520733042531214</v>
      </c>
      <c r="BG54" s="31"/>
      <c r="BH54" s="31"/>
      <c r="BI54" s="35">
        <f t="shared" si="22"/>
        <v>0.46632543280300209</v>
      </c>
      <c r="BJ54" s="35">
        <f t="shared" si="23"/>
        <v>4.650788880036992E-2</v>
      </c>
      <c r="BK54" s="35">
        <f t="shared" si="24"/>
        <v>1.9841916769321691E-2</v>
      </c>
      <c r="BL54" s="35">
        <f t="shared" si="25"/>
        <v>0.17693707367043621</v>
      </c>
      <c r="BN54" s="30">
        <f t="shared" si="11"/>
        <v>0.1618091402227112</v>
      </c>
    </row>
    <row r="55" spans="1:66" x14ac:dyDescent="0.2">
      <c r="A55" s="20">
        <v>1086</v>
      </c>
      <c r="B55" s="12">
        <v>1054.6199999999999</v>
      </c>
      <c r="C55" s="21">
        <v>9.9</v>
      </c>
      <c r="D55" s="11">
        <v>103</v>
      </c>
      <c r="E55" s="4" t="s">
        <v>94</v>
      </c>
      <c r="F55" s="50">
        <v>345206000000</v>
      </c>
      <c r="G55" s="16">
        <v>4372100000</v>
      </c>
      <c r="H55" s="16">
        <v>356079000000</v>
      </c>
      <c r="I55" s="16">
        <v>33250700000</v>
      </c>
      <c r="J55" s="16">
        <v>10497400000</v>
      </c>
      <c r="K55" s="16">
        <v>5241050000</v>
      </c>
      <c r="L55" s="16">
        <v>45396000000</v>
      </c>
      <c r="M55" s="16">
        <v>16306300000</v>
      </c>
      <c r="N55" s="16">
        <v>1765420000</v>
      </c>
      <c r="O55" s="16">
        <v>2658220000</v>
      </c>
      <c r="P55" s="16">
        <v>507577539</v>
      </c>
      <c r="Q55" s="16">
        <v>703427881</v>
      </c>
      <c r="R55" s="16">
        <v>85274100000</v>
      </c>
      <c r="S55" s="16">
        <v>21872000000</v>
      </c>
      <c r="T55" s="16">
        <v>10973800000</v>
      </c>
      <c r="U55" s="16">
        <v>11552500000</v>
      </c>
      <c r="V55" s="16">
        <v>1775310000</v>
      </c>
      <c r="W55" s="16">
        <v>2362350000</v>
      </c>
      <c r="X55" s="16">
        <v>157371000000</v>
      </c>
      <c r="Y55" s="16">
        <v>15274700000</v>
      </c>
      <c r="Z55" s="16">
        <v>6501200000</v>
      </c>
      <c r="AA55" s="16">
        <v>286689000000</v>
      </c>
      <c r="AB55" s="31"/>
      <c r="AC55" s="33">
        <f t="shared" si="26"/>
        <v>121.6275927199611</v>
      </c>
      <c r="AD55" s="33">
        <f t="shared" si="26"/>
        <v>1.5404367193239454</v>
      </c>
      <c r="AE55" s="33">
        <f t="shared" si="26"/>
        <v>125.45851343293869</v>
      </c>
      <c r="AF55" s="33">
        <f t="shared" si="26"/>
        <v>11.715331127655981</v>
      </c>
      <c r="AG55" s="33">
        <f t="shared" si="26"/>
        <v>3.6985842998630374</v>
      </c>
      <c r="AH55" s="33">
        <f t="shared" si="26"/>
        <v>1.8465967996644097</v>
      </c>
      <c r="AI55" s="33">
        <f t="shared" si="26"/>
        <v>15.994525585057483</v>
      </c>
      <c r="AJ55" s="33">
        <f t="shared" si="26"/>
        <v>5.7452536026879653</v>
      </c>
      <c r="AK55" s="33">
        <f t="shared" si="26"/>
        <v>0.62201637497515605</v>
      </c>
      <c r="AL55" s="33">
        <f t="shared" si="26"/>
        <v>0.93657960614837221</v>
      </c>
      <c r="AM55" s="33">
        <f t="shared" si="26"/>
        <v>0.17883650396369755</v>
      </c>
      <c r="AN55" s="33">
        <f t="shared" si="26"/>
        <v>0.24784111463338776</v>
      </c>
      <c r="AO55" s="33">
        <f t="shared" si="26"/>
        <v>30.044910877450665</v>
      </c>
      <c r="AP55" s="33">
        <f t="shared" si="26"/>
        <v>7.7062354303545977</v>
      </c>
      <c r="AQ55" s="33">
        <f t="shared" si="26"/>
        <v>3.8664359164971325</v>
      </c>
      <c r="AR55" s="33">
        <f t="shared" si="26"/>
        <v>4.0703312367031588</v>
      </c>
      <c r="AS55" s="33">
        <f t="shared" si="21"/>
        <v>0.62550095198714439</v>
      </c>
      <c r="AT55" s="33">
        <f t="shared" si="21"/>
        <v>0.83233473248437195</v>
      </c>
      <c r="AU55" s="33">
        <f t="shared" si="21"/>
        <v>55.447054494803098</v>
      </c>
      <c r="AV55" s="33">
        <f t="shared" si="21"/>
        <v>5.3817865000017084</v>
      </c>
      <c r="AW55" s="33">
        <f t="shared" si="21"/>
        <v>2.2905896936641055</v>
      </c>
      <c r="AX55" s="31"/>
      <c r="AY55" s="34">
        <f t="shared" si="2"/>
        <v>133.99023262141205</v>
      </c>
      <c r="AZ55" s="31"/>
      <c r="BA55" s="35">
        <f t="shared" si="3"/>
        <v>0.48586097576886428</v>
      </c>
      <c r="BB55" s="33">
        <f t="shared" si="4"/>
        <v>9.4615456639715294</v>
      </c>
      <c r="BC55" s="35">
        <f t="shared" si="19"/>
        <v>-0.66737110453774973</v>
      </c>
      <c r="BD55" s="33">
        <f t="shared" si="6"/>
        <v>6.0888799437849785</v>
      </c>
      <c r="BE55" s="35">
        <f t="shared" si="20"/>
        <v>0.37687554170863691</v>
      </c>
      <c r="BF55" s="33">
        <f t="shared" si="8"/>
        <v>10.400405444025397</v>
      </c>
      <c r="BG55" s="31"/>
      <c r="BH55" s="31"/>
      <c r="BI55" s="35">
        <f t="shared" si="22"/>
        <v>0.41381415204694921</v>
      </c>
      <c r="BJ55" s="35">
        <f t="shared" si="23"/>
        <v>4.0165513520734664E-2</v>
      </c>
      <c r="BK55" s="35">
        <f t="shared" si="24"/>
        <v>1.7095199021977533E-2</v>
      </c>
      <c r="BL55" s="35">
        <f t="shared" si="25"/>
        <v>0.22423209729280968</v>
      </c>
      <c r="BN55" s="30">
        <f t="shared" si="11"/>
        <v>0.15784308854911808</v>
      </c>
    </row>
    <row r="56" spans="1:66" x14ac:dyDescent="0.2">
      <c r="A56" s="20">
        <v>1088</v>
      </c>
      <c r="B56" s="12">
        <v>1056.1500000000001</v>
      </c>
      <c r="C56" s="21">
        <v>9.4</v>
      </c>
      <c r="D56" s="11">
        <v>103</v>
      </c>
      <c r="E56" s="4" t="s">
        <v>95</v>
      </c>
      <c r="F56" s="50">
        <v>1232180000000</v>
      </c>
      <c r="G56" s="16">
        <v>16441700000</v>
      </c>
      <c r="H56" s="16">
        <v>1423330000000</v>
      </c>
      <c r="I56" s="16">
        <v>138837000000</v>
      </c>
      <c r="J56" s="16">
        <v>52834500000</v>
      </c>
      <c r="K56" s="16">
        <v>18237000000</v>
      </c>
      <c r="L56" s="16">
        <v>152330000000</v>
      </c>
      <c r="M56" s="16">
        <v>55301600000</v>
      </c>
      <c r="N56" s="16">
        <v>5715000000</v>
      </c>
      <c r="O56" s="16">
        <v>8275300000</v>
      </c>
      <c r="P56" s="16">
        <v>1646990000</v>
      </c>
      <c r="Q56" s="16">
        <v>2760940000</v>
      </c>
      <c r="R56" s="16">
        <v>320353000000</v>
      </c>
      <c r="S56" s="16">
        <v>89623600000</v>
      </c>
      <c r="T56" s="16">
        <v>41786200000</v>
      </c>
      <c r="U56" s="16">
        <v>43374300000</v>
      </c>
      <c r="V56" s="16">
        <v>6949310000</v>
      </c>
      <c r="W56" s="16">
        <v>9049760000</v>
      </c>
      <c r="X56" s="16">
        <v>652765000000</v>
      </c>
      <c r="Y56" s="16">
        <v>60900100000</v>
      </c>
      <c r="Z56" s="16">
        <v>26317400000</v>
      </c>
      <c r="AA56" s="16">
        <v>315429000000</v>
      </c>
      <c r="AB56" s="31"/>
      <c r="AC56" s="33">
        <f t="shared" si="26"/>
        <v>415.5704729856933</v>
      </c>
      <c r="AD56" s="33">
        <f t="shared" si="26"/>
        <v>5.5452004136480655</v>
      </c>
      <c r="AE56" s="33">
        <f t="shared" si="26"/>
        <v>480.03856686095116</v>
      </c>
      <c r="AF56" s="33">
        <f t="shared" si="26"/>
        <v>46.824780273916716</v>
      </c>
      <c r="AG56" s="33">
        <f t="shared" si="26"/>
        <v>17.819196996350058</v>
      </c>
      <c r="AH56" s="33">
        <f t="shared" si="26"/>
        <v>6.1506912268013512</v>
      </c>
      <c r="AI56" s="33">
        <f t="shared" si="26"/>
        <v>51.375489092430215</v>
      </c>
      <c r="AJ56" s="33">
        <f t="shared" si="26"/>
        <v>18.651262046832134</v>
      </c>
      <c r="AK56" s="33">
        <f t="shared" si="26"/>
        <v>1.9274661600685268</v>
      </c>
      <c r="AL56" s="33">
        <f t="shared" si="26"/>
        <v>2.7909642544908273</v>
      </c>
      <c r="AM56" s="33">
        <f t="shared" si="26"/>
        <v>0.55547112702909229</v>
      </c>
      <c r="AN56" s="33">
        <f t="shared" si="26"/>
        <v>0.93116682764297432</v>
      </c>
      <c r="AO56" s="33">
        <f t="shared" si="26"/>
        <v>108.04366872728482</v>
      </c>
      <c r="AP56" s="33">
        <f t="shared" si="26"/>
        <v>30.226851468682</v>
      </c>
      <c r="AQ56" s="33">
        <f t="shared" si="26"/>
        <v>14.092998505311543</v>
      </c>
      <c r="AR56" s="33">
        <f t="shared" si="26"/>
        <v>14.628608130649221</v>
      </c>
      <c r="AS56" s="33">
        <f t="shared" si="21"/>
        <v>2.3437550062687338</v>
      </c>
      <c r="AT56" s="33">
        <f t="shared" si="21"/>
        <v>3.0521620571726595</v>
      </c>
      <c r="AU56" s="33">
        <f t="shared" si="21"/>
        <v>220.15440909486119</v>
      </c>
      <c r="AV56" s="33">
        <f t="shared" si="21"/>
        <v>20.539436901975378</v>
      </c>
      <c r="AW56" s="33">
        <f t="shared" si="21"/>
        <v>8.8759226458420706</v>
      </c>
      <c r="AX56" s="31"/>
      <c r="AY56" s="34">
        <f t="shared" si="2"/>
        <v>498.18963204654142</v>
      </c>
      <c r="AZ56" s="31"/>
      <c r="BA56" s="35">
        <f t="shared" si="3"/>
        <v>0.50763084676881198</v>
      </c>
      <c r="BB56" s="33">
        <f t="shared" si="4"/>
        <v>10.204777376817566</v>
      </c>
      <c r="BC56" s="35">
        <f t="shared" si="19"/>
        <v>-0.68080697794013167</v>
      </c>
      <c r="BD56" s="33">
        <f t="shared" si="6"/>
        <v>6.0675169050751911</v>
      </c>
      <c r="BE56" s="35">
        <f t="shared" si="20"/>
        <v>0.38662744720349262</v>
      </c>
      <c r="BF56" s="33">
        <f t="shared" si="8"/>
        <v>10.948462532836286</v>
      </c>
      <c r="BG56" s="31"/>
      <c r="BH56" s="31"/>
      <c r="BI56" s="35">
        <f t="shared" si="22"/>
        <v>0.44190885344296799</v>
      </c>
      <c r="BJ56" s="35">
        <f t="shared" si="23"/>
        <v>4.1228150047202428E-2</v>
      </c>
      <c r="BK56" s="35">
        <f t="shared" si="24"/>
        <v>1.7816353602904515E-2</v>
      </c>
      <c r="BL56" s="35">
        <f t="shared" si="25"/>
        <v>0.21687257577691071</v>
      </c>
      <c r="BN56" s="30">
        <f t="shared" si="11"/>
        <v>0.15342916893304909</v>
      </c>
    </row>
    <row r="57" spans="1:66" x14ac:dyDescent="0.2">
      <c r="A57" s="20">
        <v>1089.9000000000001</v>
      </c>
      <c r="B57" s="12">
        <v>1057.6199999999999</v>
      </c>
      <c r="C57" s="21">
        <v>10.199999999999999</v>
      </c>
      <c r="D57" s="11">
        <v>103</v>
      </c>
      <c r="E57" s="4" t="s">
        <v>96</v>
      </c>
      <c r="F57" s="50">
        <v>309859000000</v>
      </c>
      <c r="G57" s="16">
        <v>3657240000</v>
      </c>
      <c r="H57" s="16">
        <v>359792000000</v>
      </c>
      <c r="I57" s="16">
        <v>42046400000</v>
      </c>
      <c r="J57" s="16">
        <v>6913970000</v>
      </c>
      <c r="K57" s="16">
        <v>4256320000</v>
      </c>
      <c r="L57" s="16">
        <v>36318100000</v>
      </c>
      <c r="M57" s="16">
        <v>16805500000</v>
      </c>
      <c r="N57" s="16">
        <v>1521670000</v>
      </c>
      <c r="O57" s="16">
        <v>2583740000</v>
      </c>
      <c r="P57" s="16">
        <v>521497412</v>
      </c>
      <c r="Q57" s="16">
        <v>765635742</v>
      </c>
      <c r="R57" s="16">
        <v>71565800000</v>
      </c>
      <c r="S57" s="16">
        <v>25251100000</v>
      </c>
      <c r="T57" s="16">
        <v>13007000000</v>
      </c>
      <c r="U57" s="16">
        <v>12935400000</v>
      </c>
      <c r="V57" s="16">
        <v>2060520000</v>
      </c>
      <c r="W57" s="16">
        <v>2975610000</v>
      </c>
      <c r="X57" s="16">
        <v>163424000000</v>
      </c>
      <c r="Y57" s="16">
        <v>17958300000</v>
      </c>
      <c r="Z57" s="16">
        <v>7447340000</v>
      </c>
      <c r="AA57" s="16">
        <v>383048000000</v>
      </c>
      <c r="AB57" s="31"/>
      <c r="AC57" s="33">
        <f t="shared" si="26"/>
        <v>79.306857974283474</v>
      </c>
      <c r="AD57" s="33">
        <f t="shared" si="26"/>
        <v>0.93605224717651747</v>
      </c>
      <c r="AE57" s="33">
        <f t="shared" si="26"/>
        <v>92.086959050030487</v>
      </c>
      <c r="AF57" s="33">
        <f t="shared" si="26"/>
        <v>10.761565334974659</v>
      </c>
      <c r="AG57" s="33">
        <f t="shared" si="26"/>
        <v>1.7695959672898214</v>
      </c>
      <c r="AH57" s="33">
        <f t="shared" si="26"/>
        <v>1.0893837704668969</v>
      </c>
      <c r="AI57" s="33">
        <f t="shared" si="26"/>
        <v>9.2954356613679909</v>
      </c>
      <c r="AJ57" s="33">
        <f t="shared" si="26"/>
        <v>4.3012834924492136</v>
      </c>
      <c r="AK57" s="33">
        <f t="shared" si="26"/>
        <v>0.38946380958348126</v>
      </c>
      <c r="AL57" s="33">
        <f t="shared" si="26"/>
        <v>0.66129530277473036</v>
      </c>
      <c r="AM57" s="33">
        <f t="shared" si="26"/>
        <v>0.13347464875133658</v>
      </c>
      <c r="AN57" s="33">
        <f t="shared" si="26"/>
        <v>0.19596063064435484</v>
      </c>
      <c r="AO57" s="33">
        <f t="shared" si="26"/>
        <v>18.316907807796373</v>
      </c>
      <c r="AP57" s="33">
        <f t="shared" si="26"/>
        <v>6.4628924814009903</v>
      </c>
      <c r="AQ57" s="33">
        <f t="shared" si="26"/>
        <v>3.3290764562962671</v>
      </c>
      <c r="AR57" s="33">
        <f t="shared" si="26"/>
        <v>3.3107507951698887</v>
      </c>
      <c r="AS57" s="33">
        <f t="shared" si="21"/>
        <v>0.52737976625875183</v>
      </c>
      <c r="AT57" s="33">
        <f t="shared" si="21"/>
        <v>0.76159246514336409</v>
      </c>
      <c r="AU57" s="33">
        <f t="shared" si="21"/>
        <v>41.827553685996861</v>
      </c>
      <c r="AV57" s="33">
        <f t="shared" si="21"/>
        <v>4.5963368743834287</v>
      </c>
      <c r="AW57" s="33">
        <f t="shared" si="21"/>
        <v>1.9061093454319553</v>
      </c>
      <c r="AX57" s="31"/>
      <c r="AY57" s="34">
        <f t="shared" si="2"/>
        <v>96.015513223448991</v>
      </c>
      <c r="AZ57" s="31"/>
      <c r="BA57" s="35">
        <f t="shared" si="3"/>
        <v>0.50281239394855937</v>
      </c>
      <c r="BB57" s="33">
        <f t="shared" si="4"/>
        <v>11.086063963350586</v>
      </c>
      <c r="BC57" s="35">
        <f t="shared" si="19"/>
        <v>-0.59609925088316529</v>
      </c>
      <c r="BD57" s="33">
        <f t="shared" si="6"/>
        <v>6.2022021910957674</v>
      </c>
      <c r="BE57" s="35">
        <f t="shared" si="20"/>
        <v>0.26070872893784552</v>
      </c>
      <c r="BF57" s="33">
        <f t="shared" si="8"/>
        <v>3.8718305663069206</v>
      </c>
      <c r="BG57" s="31"/>
      <c r="BH57" s="31"/>
      <c r="BI57" s="35">
        <f t="shared" si="22"/>
        <v>0.43563328759858883</v>
      </c>
      <c r="BJ57" s="35">
        <f t="shared" si="23"/>
        <v>4.7870773378951306E-2</v>
      </c>
      <c r="BK57" s="35">
        <f t="shared" si="24"/>
        <v>1.9852097660468932E-2</v>
      </c>
      <c r="BL57" s="35">
        <f t="shared" si="25"/>
        <v>0.19077029526644243</v>
      </c>
      <c r="BN57" s="30">
        <f t="shared" si="11"/>
        <v>0.17398211424858936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>
      <selection activeCell="F6" sqref="F6"/>
    </sheetView>
  </sheetViews>
  <sheetFormatPr defaultRowHeight="15" x14ac:dyDescent="0.25"/>
  <sheetData>
    <row r="1" spans="1:5" x14ac:dyDescent="0.25">
      <c r="A1" s="1" t="s">
        <v>7</v>
      </c>
      <c r="B1" s="1" t="s">
        <v>0</v>
      </c>
      <c r="C1" s="1" t="s">
        <v>21</v>
      </c>
      <c r="D1" s="1" t="s">
        <v>22</v>
      </c>
      <c r="E1" s="1"/>
    </row>
    <row r="2" spans="1:5" x14ac:dyDescent="0.25">
      <c r="A2">
        <v>893</v>
      </c>
      <c r="B2">
        <v>2.391</v>
      </c>
      <c r="C2">
        <v>-2.0796700000000001</v>
      </c>
      <c r="D2">
        <v>4.2050000000000001</v>
      </c>
    </row>
    <row r="3" spans="1:5" x14ac:dyDescent="0.25">
      <c r="A3">
        <v>893.95</v>
      </c>
      <c r="B3">
        <v>2.3923000000000001</v>
      </c>
      <c r="C3">
        <v>-1.948</v>
      </c>
      <c r="D3">
        <v>4.0590000000000002</v>
      </c>
    </row>
    <row r="4" spans="1:5" x14ac:dyDescent="0.25">
      <c r="A4">
        <v>894.8</v>
      </c>
      <c r="B4">
        <v>2.3934000000000002</v>
      </c>
      <c r="C4">
        <v>-3.5089999999999999</v>
      </c>
      <c r="D4">
        <v>4.5640000000000001</v>
      </c>
    </row>
    <row r="5" spans="1:5" x14ac:dyDescent="0.25">
      <c r="A5">
        <v>900</v>
      </c>
      <c r="B5">
        <v>2.4003000000000001</v>
      </c>
      <c r="C5">
        <v>-2.1543299999999999</v>
      </c>
      <c r="D5">
        <v>3.964</v>
      </c>
    </row>
    <row r="6" spans="1:5" x14ac:dyDescent="0.25">
      <c r="A6">
        <v>901</v>
      </c>
      <c r="B6">
        <v>2.4016999999999999</v>
      </c>
      <c r="C6">
        <v>-1.512</v>
      </c>
      <c r="D6">
        <v>4.056</v>
      </c>
    </row>
    <row r="7" spans="1:5" x14ac:dyDescent="0.25">
      <c r="A7">
        <v>901.55</v>
      </c>
      <c r="B7">
        <v>2.4024000000000001</v>
      </c>
      <c r="C7">
        <v>-1.5089999999999999</v>
      </c>
      <c r="D7">
        <v>3.532</v>
      </c>
    </row>
    <row r="8" spans="1:5" x14ac:dyDescent="0.25">
      <c r="A8">
        <v>902</v>
      </c>
      <c r="B8">
        <v>2.403</v>
      </c>
      <c r="C8">
        <v>-2.0106700000000002</v>
      </c>
      <c r="D8">
        <v>3.4239999999999999</v>
      </c>
    </row>
    <row r="9" spans="1:5" x14ac:dyDescent="0.25">
      <c r="A9">
        <v>903</v>
      </c>
      <c r="B9">
        <v>2.4043000000000001</v>
      </c>
      <c r="C9">
        <v>-1.3826700000000001</v>
      </c>
      <c r="D9">
        <v>3.37</v>
      </c>
    </row>
    <row r="10" spans="1:5" x14ac:dyDescent="0.25">
      <c r="A10">
        <v>904</v>
      </c>
      <c r="B10">
        <v>2.4056999999999999</v>
      </c>
      <c r="C10">
        <v>-1.204</v>
      </c>
      <c r="D10">
        <v>1.8320000000000001</v>
      </c>
    </row>
    <row r="11" spans="1:5" x14ac:dyDescent="0.25">
      <c r="A11">
        <v>905.26</v>
      </c>
      <c r="B11">
        <v>2.4074</v>
      </c>
      <c r="C11">
        <v>-1.0873299999999999</v>
      </c>
      <c r="D11">
        <v>3.3639999999999999</v>
      </c>
    </row>
    <row r="12" spans="1:5" x14ac:dyDescent="0.25">
      <c r="A12">
        <v>906.94</v>
      </c>
      <c r="B12">
        <v>2.41</v>
      </c>
      <c r="C12">
        <v>-1.5533300000000001</v>
      </c>
      <c r="D12">
        <v>2.1619999999999999</v>
      </c>
    </row>
    <row r="13" spans="1:5" x14ac:dyDescent="0.25">
      <c r="A13">
        <v>907.46</v>
      </c>
      <c r="B13">
        <v>2.4108000000000001</v>
      </c>
      <c r="C13">
        <v>-1.0129999999999999</v>
      </c>
      <c r="D13">
        <v>3.56</v>
      </c>
    </row>
    <row r="14" spans="1:5" x14ac:dyDescent="0.25">
      <c r="A14">
        <v>907.5</v>
      </c>
      <c r="B14">
        <v>2.4108000000000001</v>
      </c>
      <c r="C14">
        <v>-0.755</v>
      </c>
      <c r="D14">
        <v>2.7389999999999999</v>
      </c>
    </row>
    <row r="15" spans="1:5" x14ac:dyDescent="0.25">
      <c r="A15">
        <v>907.8</v>
      </c>
      <c r="B15">
        <v>2.4113000000000002</v>
      </c>
      <c r="C15">
        <v>-0.89333300000000004</v>
      </c>
      <c r="D15">
        <v>2.0510000000000002</v>
      </c>
    </row>
    <row r="16" spans="1:5" x14ac:dyDescent="0.25">
      <c r="A16">
        <v>908.28</v>
      </c>
      <c r="B16">
        <v>2.4119999999999999</v>
      </c>
      <c r="C16">
        <v>-0.75</v>
      </c>
      <c r="D16">
        <v>2.9039999999999999</v>
      </c>
    </row>
    <row r="17" spans="1:4" x14ac:dyDescent="0.25">
      <c r="A17">
        <v>908.67</v>
      </c>
      <c r="B17">
        <v>2.4125999999999999</v>
      </c>
      <c r="C17">
        <v>-1.01867</v>
      </c>
      <c r="D17">
        <v>3.2490000000000001</v>
      </c>
    </row>
    <row r="18" spans="1:4" x14ac:dyDescent="0.25">
      <c r="A18">
        <v>908.96600000000001</v>
      </c>
      <c r="B18">
        <v>2.4131</v>
      </c>
      <c r="C18">
        <v>-0.22600000000000001</v>
      </c>
      <c r="D18">
        <v>2.8860000000000001</v>
      </c>
    </row>
    <row r="19" spans="1:4" x14ac:dyDescent="0.25">
      <c r="A19">
        <v>909.13</v>
      </c>
      <c r="B19">
        <v>2.4134000000000002</v>
      </c>
      <c r="C19">
        <v>-1.09867</v>
      </c>
      <c r="D19">
        <v>3.5113300000000001</v>
      </c>
    </row>
    <row r="20" spans="1:4" x14ac:dyDescent="0.25">
      <c r="A20">
        <v>909.52599999999995</v>
      </c>
      <c r="B20">
        <v>2.4140000000000001</v>
      </c>
      <c r="C20">
        <v>-1.0669999999999999</v>
      </c>
      <c r="D20">
        <v>2.7909999999999999</v>
      </c>
    </row>
    <row r="21" spans="1:4" x14ac:dyDescent="0.25">
      <c r="A21">
        <v>909.83</v>
      </c>
      <c r="B21">
        <v>2.4144000000000001</v>
      </c>
      <c r="C21">
        <v>-0.87066699999999997</v>
      </c>
      <c r="D21">
        <v>2.8849999999999998</v>
      </c>
    </row>
    <row r="22" spans="1:4" x14ac:dyDescent="0.25">
      <c r="A22">
        <v>911.06100000000004</v>
      </c>
      <c r="B22">
        <v>2.4163000000000001</v>
      </c>
      <c r="C22">
        <v>-0.93700000000000006</v>
      </c>
      <c r="D22">
        <v>2.8439999999999999</v>
      </c>
    </row>
    <row r="23" spans="1:4" x14ac:dyDescent="0.25">
      <c r="A23">
        <v>911.33</v>
      </c>
      <c r="B23">
        <v>2.4167000000000001</v>
      </c>
      <c r="C23">
        <v>-0.58599999999999997</v>
      </c>
      <c r="D23">
        <v>2.9329999999999998</v>
      </c>
    </row>
    <row r="24" spans="1:4" x14ac:dyDescent="0.25">
      <c r="A24">
        <v>917.55</v>
      </c>
      <c r="B24">
        <v>2.4262999999999999</v>
      </c>
      <c r="C24">
        <v>-1.37767</v>
      </c>
      <c r="D24">
        <v>2.6033300000000001</v>
      </c>
    </row>
    <row r="25" spans="1:4" x14ac:dyDescent="0.25">
      <c r="A25">
        <v>918.15</v>
      </c>
      <c r="B25">
        <v>2.4270999999999998</v>
      </c>
      <c r="C25">
        <v>-1.24</v>
      </c>
      <c r="D25">
        <v>3.0179999999999998</v>
      </c>
    </row>
    <row r="26" spans="1:4" x14ac:dyDescent="0.25">
      <c r="A26">
        <v>918.15</v>
      </c>
      <c r="B26">
        <v>2.4270999999999998</v>
      </c>
      <c r="C26">
        <v>-1.62656</v>
      </c>
      <c r="D26">
        <v>2.4453299999999998</v>
      </c>
    </row>
    <row r="27" spans="1:4" x14ac:dyDescent="0.25">
      <c r="A27">
        <v>939</v>
      </c>
      <c r="B27">
        <v>2.4434</v>
      </c>
      <c r="C27">
        <v>-1.4323300000000001</v>
      </c>
      <c r="D27">
        <v>3.2839999999999998</v>
      </c>
    </row>
    <row r="28" spans="1:4" x14ac:dyDescent="0.25">
      <c r="A28">
        <v>953.11</v>
      </c>
      <c r="B28">
        <v>2.4571999999999998</v>
      </c>
      <c r="C28">
        <v>-0.998556</v>
      </c>
      <c r="D28">
        <v>2.7563300000000002</v>
      </c>
    </row>
    <row r="29" spans="1:4" x14ac:dyDescent="0.25">
      <c r="A29">
        <v>954.14</v>
      </c>
      <c r="B29">
        <v>2.4588999999999999</v>
      </c>
      <c r="C29">
        <v>-0.68300000000000005</v>
      </c>
      <c r="D29">
        <v>3.012</v>
      </c>
    </row>
    <row r="30" spans="1:4" x14ac:dyDescent="0.25">
      <c r="A30">
        <v>954.25</v>
      </c>
      <c r="B30">
        <v>2.4590999999999998</v>
      </c>
      <c r="C30">
        <v>-0.54600000000000004</v>
      </c>
      <c r="D30">
        <v>3.2170000000000001</v>
      </c>
    </row>
    <row r="31" spans="1:4" x14ac:dyDescent="0.25">
      <c r="A31">
        <v>954.55</v>
      </c>
      <c r="B31">
        <v>2.4596</v>
      </c>
      <c r="C31">
        <v>-0.70166700000000004</v>
      </c>
      <c r="D31">
        <v>2.8118300000000001</v>
      </c>
    </row>
    <row r="32" spans="1:4" x14ac:dyDescent="0.25">
      <c r="A32">
        <v>955.3</v>
      </c>
      <c r="B32">
        <v>2.4607999999999999</v>
      </c>
      <c r="C32">
        <v>-0.66600000000000004</v>
      </c>
      <c r="D32">
        <v>3.03</v>
      </c>
    </row>
    <row r="33" spans="1:4" x14ac:dyDescent="0.25">
      <c r="A33">
        <v>955.55</v>
      </c>
      <c r="B33">
        <v>2.4613</v>
      </c>
      <c r="C33">
        <v>-0.88766699999999998</v>
      </c>
      <c r="D33">
        <v>3.1080000000000001</v>
      </c>
    </row>
    <row r="34" spans="1:4" x14ac:dyDescent="0.25">
      <c r="A34">
        <v>955.82</v>
      </c>
      <c r="B34">
        <v>2.4617</v>
      </c>
      <c r="C34">
        <v>-1.0289999999999999</v>
      </c>
      <c r="D34">
        <v>3.1758299999999999</v>
      </c>
    </row>
    <row r="35" spans="1:4" x14ac:dyDescent="0.25">
      <c r="A35">
        <v>956</v>
      </c>
      <c r="B35">
        <v>2.4620000000000002</v>
      </c>
      <c r="C35">
        <v>-0.32266699999999998</v>
      </c>
      <c r="D35">
        <v>2.91683</v>
      </c>
    </row>
    <row r="36" spans="1:4" x14ac:dyDescent="0.25">
      <c r="A36">
        <v>956.4</v>
      </c>
      <c r="B36">
        <v>2.4626999999999999</v>
      </c>
      <c r="C36">
        <v>-0.80566700000000002</v>
      </c>
      <c r="D36">
        <v>3.149</v>
      </c>
    </row>
    <row r="37" spans="1:4" x14ac:dyDescent="0.25">
      <c r="A37">
        <v>956.8</v>
      </c>
      <c r="B37">
        <v>2.4632999999999998</v>
      </c>
      <c r="C37">
        <v>-1.3939999999999999</v>
      </c>
      <c r="D37">
        <v>1.9159999999999999</v>
      </c>
    </row>
    <row r="38" spans="1:4" x14ac:dyDescent="0.25">
      <c r="A38">
        <v>957.45</v>
      </c>
      <c r="B38">
        <v>2.4643999999999999</v>
      </c>
      <c r="C38">
        <v>-1.1830000000000001</v>
      </c>
      <c r="D38">
        <v>3.0314999999999999</v>
      </c>
    </row>
    <row r="39" spans="1:4" x14ac:dyDescent="0.25">
      <c r="A39">
        <v>958.1</v>
      </c>
      <c r="B39">
        <v>2.4655</v>
      </c>
      <c r="C39">
        <v>-0.93799999999999994</v>
      </c>
      <c r="D39">
        <v>2.6669999999999998</v>
      </c>
    </row>
    <row r="40" spans="1:4" x14ac:dyDescent="0.25">
      <c r="A40">
        <v>958.45</v>
      </c>
      <c r="B40">
        <v>2.4661</v>
      </c>
      <c r="C40">
        <v>-1.75667</v>
      </c>
      <c r="D40">
        <v>2.9359999999999999</v>
      </c>
    </row>
    <row r="41" spans="1:4" x14ac:dyDescent="0.25">
      <c r="A41">
        <v>958.75</v>
      </c>
      <c r="B41">
        <v>2.4666000000000001</v>
      </c>
      <c r="C41">
        <v>-1.5876699999999999</v>
      </c>
      <c r="D41">
        <v>3.073</v>
      </c>
    </row>
    <row r="42" spans="1:4" x14ac:dyDescent="0.25">
      <c r="A42">
        <v>959.45</v>
      </c>
      <c r="B42">
        <v>2.4678</v>
      </c>
      <c r="C42">
        <v>-2.0489999999999999</v>
      </c>
      <c r="D42">
        <v>2.8540000000000001</v>
      </c>
    </row>
    <row r="43" spans="1:4" x14ac:dyDescent="0.25">
      <c r="A43">
        <v>960.45</v>
      </c>
      <c r="B43">
        <v>2.4693999999999998</v>
      </c>
      <c r="C43">
        <v>-1.4119999999999999</v>
      </c>
      <c r="D43">
        <v>3.0768300000000002</v>
      </c>
    </row>
    <row r="44" spans="1:4" x14ac:dyDescent="0.25">
      <c r="A44">
        <v>960.85</v>
      </c>
      <c r="B44">
        <v>2.4701</v>
      </c>
      <c r="C44">
        <v>-1.5856699999999999</v>
      </c>
      <c r="D44">
        <v>2.9388299999999998</v>
      </c>
    </row>
    <row r="45" spans="1:4" x14ac:dyDescent="0.25">
      <c r="A45">
        <v>960.94</v>
      </c>
      <c r="B45">
        <v>2.4702000000000002</v>
      </c>
      <c r="C45">
        <v>-1.51</v>
      </c>
      <c r="D45">
        <v>3.141</v>
      </c>
    </row>
    <row r="46" spans="1:4" x14ac:dyDescent="0.25">
      <c r="A46">
        <v>961.1</v>
      </c>
      <c r="B46">
        <v>2.4704999999999999</v>
      </c>
      <c r="C46">
        <v>-1.5033300000000001</v>
      </c>
      <c r="D46">
        <v>3.3610000000000002</v>
      </c>
    </row>
    <row r="47" spans="1:4" x14ac:dyDescent="0.25">
      <c r="A47">
        <v>961.4</v>
      </c>
      <c r="B47">
        <v>2.4710000000000001</v>
      </c>
      <c r="C47">
        <v>-1.4465600000000001</v>
      </c>
      <c r="D47">
        <v>2.9053300000000002</v>
      </c>
    </row>
    <row r="48" spans="1:4" x14ac:dyDescent="0.25">
      <c r="A48">
        <v>961.8</v>
      </c>
      <c r="B48">
        <v>2.4716999999999998</v>
      </c>
      <c r="C48">
        <v>-2.1146699999999998</v>
      </c>
      <c r="D48">
        <v>3.5459999999999998</v>
      </c>
    </row>
    <row r="49" spans="1:4" x14ac:dyDescent="0.25">
      <c r="A49">
        <v>962.1</v>
      </c>
      <c r="B49">
        <v>2.4722</v>
      </c>
      <c r="C49">
        <v>-1.7370000000000001</v>
      </c>
      <c r="D49">
        <v>3.5465</v>
      </c>
    </row>
    <row r="50" spans="1:4" x14ac:dyDescent="0.25">
      <c r="A50">
        <v>962.8</v>
      </c>
      <c r="B50">
        <v>2.4733000000000001</v>
      </c>
      <c r="C50">
        <v>-1.708</v>
      </c>
      <c r="D50">
        <v>3.7309999999999999</v>
      </c>
    </row>
    <row r="51" spans="1:4" x14ac:dyDescent="0.25">
      <c r="A51">
        <v>963.1</v>
      </c>
      <c r="B51">
        <v>2.4738000000000002</v>
      </c>
      <c r="C51">
        <v>-1.3149999999999999</v>
      </c>
      <c r="D51">
        <v>3.9430000000000001</v>
      </c>
    </row>
    <row r="52" spans="1:4" x14ac:dyDescent="0.25">
      <c r="A52">
        <v>963.3</v>
      </c>
      <c r="B52">
        <v>2.4742000000000002</v>
      </c>
      <c r="C52">
        <v>-1.7796700000000001</v>
      </c>
      <c r="D52">
        <v>3.6389999999999998</v>
      </c>
    </row>
    <row r="53" spans="1:4" x14ac:dyDescent="0.25">
      <c r="A53">
        <v>963.85</v>
      </c>
      <c r="B53">
        <v>2.4750999999999999</v>
      </c>
      <c r="C53">
        <v>-1.9806699999999999</v>
      </c>
      <c r="D53">
        <v>3.6683300000000001</v>
      </c>
    </row>
    <row r="54" spans="1:4" x14ac:dyDescent="0.25">
      <c r="A54">
        <v>972.88</v>
      </c>
      <c r="B54">
        <v>2.4836999999999998</v>
      </c>
      <c r="C54">
        <v>-1.8660000000000001</v>
      </c>
      <c r="D54">
        <v>3.9169999999999998</v>
      </c>
    </row>
    <row r="55" spans="1:4" x14ac:dyDescent="0.25">
      <c r="A55">
        <v>973.26</v>
      </c>
      <c r="B55">
        <v>2.484</v>
      </c>
      <c r="C55">
        <v>-1.1739999999999999</v>
      </c>
      <c r="D55">
        <v>3.677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GammaRay</vt:lpstr>
      <vt:lpstr>TOC Alkanes</vt:lpstr>
      <vt:lpstr>brGDGT indices</vt:lpstr>
      <vt:lpstr>brGDGT individual</vt:lpstr>
      <vt:lpstr>Stable isotopes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Timme Donders</dc:creator>
  <cp:lastModifiedBy>Timme Donders</cp:lastModifiedBy>
  <dcterms:created xsi:type="dcterms:W3CDTF">2017-09-06T08:00:29Z</dcterms:created>
  <dcterms:modified xsi:type="dcterms:W3CDTF">2018-01-11T15:18:34Z</dcterms:modified>
</cp:coreProperties>
</file>